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miseEnForme\"/>
    </mc:Choice>
  </mc:AlternateContent>
  <bookViews>
    <workbookView xWindow="0" yWindow="0" windowWidth="19890" windowHeight="8490"/>
  </bookViews>
  <sheets>
    <sheet name="Graphiques" sheetId="1" r:id="rId1"/>
    <sheet name="Liste" sheetId="2" r:id="rId2"/>
  </sheets>
  <definedNames>
    <definedName name="_xlnm._FilterDatabase" localSheetId="1" hidden="1">Liste!$A:$G</definedName>
    <definedName name="code">Liste!$N$11</definedName>
    <definedName name="_xlnm.Criteria" localSheetId="1">Liste!$M$1:$N$3</definedName>
    <definedName name="entree">Graphiques!$C$3</definedName>
    <definedName name="etudiants">Graphiques!$E$11</definedName>
    <definedName name="_xlnm.Extract" localSheetId="1">Liste!$I$1:$K$1</definedName>
    <definedName name="pourcentages">Graphiques!$F$7:$F$10</definedName>
    <definedName name="tableau">Liste!$A:$G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2" l="1"/>
  <c r="N12" i="2"/>
  <c r="D10" i="1" l="1"/>
  <c r="D9" i="1"/>
  <c r="F3" i="1"/>
  <c r="E11" i="1"/>
  <c r="F9" i="1" s="1"/>
  <c r="D8" i="1"/>
  <c r="D7" i="1"/>
  <c r="C11" i="1"/>
  <c r="F10" i="1" l="1"/>
  <c r="G10" i="1" s="1"/>
  <c r="F8" i="1"/>
  <c r="F7" i="1"/>
  <c r="G7" i="1" s="1"/>
  <c r="D11" i="1"/>
  <c r="G8" i="1" l="1"/>
  <c r="G9" i="1"/>
</calcChain>
</file>

<file path=xl/comments1.xml><?xml version="1.0" encoding="utf-8"?>
<comments xmlns="http://schemas.openxmlformats.org/spreadsheetml/2006/main">
  <authors>
    <author>JMS</author>
  </authors>
  <commentList>
    <comment ref="B261" authorId="0" shapeId="0">
      <text>
        <r>
          <rPr>
            <b/>
            <sz val="8"/>
            <color indexed="81"/>
            <rFont val="Tahoma"/>
            <family val="2"/>
          </rPr>
          <t>JMS: oui, c'est bien l'auteur...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<sst xmlns="http://schemas.openxmlformats.org/spreadsheetml/2006/main" count="1479" uniqueCount="538">
  <si>
    <t>NOM</t>
  </si>
  <si>
    <t>Pierre</t>
  </si>
  <si>
    <t>Anne</t>
  </si>
  <si>
    <t>Paul</t>
  </si>
  <si>
    <t>Alain</t>
  </si>
  <si>
    <t>Dominique</t>
  </si>
  <si>
    <t>Sylvain</t>
  </si>
  <si>
    <t>Jean</t>
  </si>
  <si>
    <t>Jean-Paul</t>
  </si>
  <si>
    <t>Michel</t>
  </si>
  <si>
    <t>Laurent</t>
  </si>
  <si>
    <t>Thierry</t>
  </si>
  <si>
    <t>Claude</t>
  </si>
  <si>
    <t>Colette</t>
  </si>
  <si>
    <t>François</t>
  </si>
  <si>
    <t>Marielle</t>
  </si>
  <si>
    <t>Myriam</t>
  </si>
  <si>
    <t>Nicole</t>
  </si>
  <si>
    <t>DURAND</t>
  </si>
  <si>
    <t>Louis</t>
  </si>
  <si>
    <t>Nicolas</t>
  </si>
  <si>
    <t>FERNANDEZ</t>
  </si>
  <si>
    <t>Sophie</t>
  </si>
  <si>
    <t>Patrick</t>
  </si>
  <si>
    <t>MARTIN</t>
  </si>
  <si>
    <t>Christian</t>
  </si>
  <si>
    <t>Catherine</t>
  </si>
  <si>
    <t>Sylvie</t>
  </si>
  <si>
    <t>Jean-Louis</t>
  </si>
  <si>
    <t>Jean-Pierre</t>
  </si>
  <si>
    <t>Aline</t>
  </si>
  <si>
    <t>Zinzin ULCO</t>
  </si>
  <si>
    <t>Nombre d'entrées</t>
  </si>
  <si>
    <t>Recette</t>
  </si>
  <si>
    <t>Nombre d'étudiants</t>
  </si>
  <si>
    <t>Boulogne</t>
  </si>
  <si>
    <t>Calais</t>
  </si>
  <si>
    <t>Saint Omer</t>
  </si>
  <si>
    <t>Entrée</t>
  </si>
  <si>
    <t>Date</t>
  </si>
  <si>
    <t>Dunkerque</t>
  </si>
  <si>
    <t>Pourcentage étudiants ulco</t>
  </si>
  <si>
    <t>code</t>
  </si>
  <si>
    <t>PRENOM</t>
  </si>
  <si>
    <t>SITE</t>
  </si>
  <si>
    <t>PIECE</t>
  </si>
  <si>
    <t>sexe</t>
  </si>
  <si>
    <t>ABENHAÏM</t>
  </si>
  <si>
    <t>Paris</t>
  </si>
  <si>
    <t>pièce 58</t>
  </si>
  <si>
    <t>femme</t>
  </si>
  <si>
    <t>ABSCHEN</t>
  </si>
  <si>
    <t>pièce 74</t>
  </si>
  <si>
    <t>homme</t>
  </si>
  <si>
    <t>ADAMO</t>
  </si>
  <si>
    <t>Stéphane</t>
  </si>
  <si>
    <t>pièce 73</t>
  </si>
  <si>
    <t>AGAPOF</t>
  </si>
  <si>
    <t>Brigitte</t>
  </si>
  <si>
    <t>Nice</t>
  </si>
  <si>
    <t>pièce 109</t>
  </si>
  <si>
    <t>ALEMBERT</t>
  </si>
  <si>
    <t>pièce 134</t>
  </si>
  <si>
    <t>AMARA</t>
  </si>
  <si>
    <t>pièce 80</t>
  </si>
  <si>
    <t>AMELLAL</t>
  </si>
  <si>
    <t>Jean-Marc</t>
  </si>
  <si>
    <t>pièce 232</t>
  </si>
  <si>
    <t>Viviane</t>
  </si>
  <si>
    <t>Strasbourg</t>
  </si>
  <si>
    <t>Henri</t>
  </si>
  <si>
    <t>inconnu</t>
  </si>
  <si>
    <t>ANGONIN</t>
  </si>
  <si>
    <t>pièce 70</t>
  </si>
  <si>
    <t>AZOURA</t>
  </si>
  <si>
    <t>Marie-France</t>
  </si>
  <si>
    <t>AZRIA</t>
  </si>
  <si>
    <t>Maryse</t>
  </si>
  <si>
    <t>pièce 233</t>
  </si>
  <si>
    <t>BACH</t>
  </si>
  <si>
    <t>Ginette</t>
  </si>
  <si>
    <t>pièce 90</t>
  </si>
  <si>
    <t>BAH</t>
  </si>
  <si>
    <t>Paule</t>
  </si>
  <si>
    <t>pièce 131</t>
  </si>
  <si>
    <t>BARNAUD</t>
  </si>
  <si>
    <t>Janine</t>
  </si>
  <si>
    <t>BARRACHINA</t>
  </si>
  <si>
    <t>Monique</t>
  </si>
  <si>
    <t>BARRANDON</t>
  </si>
  <si>
    <t>Margaret</t>
  </si>
  <si>
    <t>pièce 34</t>
  </si>
  <si>
    <t>BASS</t>
  </si>
  <si>
    <t>pièce 35</t>
  </si>
  <si>
    <t>BAUDET</t>
  </si>
  <si>
    <t>Arlette</t>
  </si>
  <si>
    <t>pièce 91</t>
  </si>
  <si>
    <t>Michele</t>
  </si>
  <si>
    <t>pièce 96</t>
  </si>
  <si>
    <t>BEAUDEAU</t>
  </si>
  <si>
    <t>Gérard</t>
  </si>
  <si>
    <t>pièce 212</t>
  </si>
  <si>
    <t>BEAUMIER</t>
  </si>
  <si>
    <t>Isabelle</t>
  </si>
  <si>
    <t>pièce 17</t>
  </si>
  <si>
    <t>BEDO</t>
  </si>
  <si>
    <t>pièce 219</t>
  </si>
  <si>
    <t>BEETHOVEN</t>
  </si>
  <si>
    <t>BENHAMOU</t>
  </si>
  <si>
    <t>Jeanine</t>
  </si>
  <si>
    <t>BENSIMHON</t>
  </si>
  <si>
    <t>Pascal</t>
  </si>
  <si>
    <t>BENSIMON</t>
  </si>
  <si>
    <t>Elisabeth</t>
  </si>
  <si>
    <t>BÉRAUD</t>
  </si>
  <si>
    <t>Giséle</t>
  </si>
  <si>
    <t>pièce 245</t>
  </si>
  <si>
    <t>BERDUGO</t>
  </si>
  <si>
    <t>Bernadette</t>
  </si>
  <si>
    <t>pièce 64</t>
  </si>
  <si>
    <t>BERTOLO</t>
  </si>
  <si>
    <t>Claudie</t>
  </si>
  <si>
    <t>pièce 238</t>
  </si>
  <si>
    <t>BERTRAND</t>
  </si>
  <si>
    <t>Roger</t>
  </si>
  <si>
    <t>BIDAULT</t>
  </si>
  <si>
    <t>Marie-Reine</t>
  </si>
  <si>
    <t>BINET</t>
  </si>
  <si>
    <t>Jacques</t>
  </si>
  <si>
    <t>Emmanuel</t>
  </si>
  <si>
    <t>pièce 55</t>
  </si>
  <si>
    <t>BLANC</t>
  </si>
  <si>
    <t>BLANCHOT</t>
  </si>
  <si>
    <t>Guy</t>
  </si>
  <si>
    <t>pièce 78</t>
  </si>
  <si>
    <t>BOLLO</t>
  </si>
  <si>
    <t>René</t>
  </si>
  <si>
    <t>pièce 107</t>
  </si>
  <si>
    <t>BONNAY</t>
  </si>
  <si>
    <t>Nadège</t>
  </si>
  <si>
    <t>BOUCHET</t>
  </si>
  <si>
    <t>Micheline</t>
  </si>
  <si>
    <t>BOUDART</t>
  </si>
  <si>
    <t>Martine</t>
  </si>
  <si>
    <t>pièce SEC</t>
  </si>
  <si>
    <t>BOULLICAUD</t>
  </si>
  <si>
    <t>BOUN</t>
  </si>
  <si>
    <t>BOUSLAH</t>
  </si>
  <si>
    <t>Fabien</t>
  </si>
  <si>
    <t>pièce 216</t>
  </si>
  <si>
    <t>BOUZCKAR</t>
  </si>
  <si>
    <t>Ghislaine</t>
  </si>
  <si>
    <t>BOVERO</t>
  </si>
  <si>
    <t>Gilbert</t>
  </si>
  <si>
    <t>BRELEUR</t>
  </si>
  <si>
    <t>BRON</t>
  </si>
  <si>
    <t>Géneviéve</t>
  </si>
  <si>
    <t>BRUNET</t>
  </si>
  <si>
    <t>Françoise</t>
  </si>
  <si>
    <t>BSIRI</t>
  </si>
  <si>
    <t>Marie-Rose</t>
  </si>
  <si>
    <t>pièce 67</t>
  </si>
  <si>
    <t>CAILLOT</t>
  </si>
  <si>
    <t>Jocelyne</t>
  </si>
  <si>
    <t>CALVET</t>
  </si>
  <si>
    <t>Christine</t>
  </si>
  <si>
    <t>CAPRON</t>
  </si>
  <si>
    <t>CARRERA</t>
  </si>
  <si>
    <t>Victor</t>
  </si>
  <si>
    <t>pièce 129</t>
  </si>
  <si>
    <t>CHAMBLAS</t>
  </si>
  <si>
    <t>CHARDON</t>
  </si>
  <si>
    <t>Annick</t>
  </si>
  <si>
    <t>CHAUBEAU</t>
  </si>
  <si>
    <t>pièce 83</t>
  </si>
  <si>
    <t>CHAVES</t>
  </si>
  <si>
    <t>pièce 51</t>
  </si>
  <si>
    <t>CHEHMAT</t>
  </si>
  <si>
    <t>CHHUOR</t>
  </si>
  <si>
    <t>Anne-Marie</t>
  </si>
  <si>
    <t>CHI</t>
  </si>
  <si>
    <t>CHICHE</t>
  </si>
  <si>
    <t>Vincent</t>
  </si>
  <si>
    <t>pièce 95</t>
  </si>
  <si>
    <t>CHIFFLET</t>
  </si>
  <si>
    <t>Ingrid</t>
  </si>
  <si>
    <t>CHRISTOPHE</t>
  </si>
  <si>
    <t>CLAVERIE</t>
  </si>
  <si>
    <t>Chantal</t>
  </si>
  <si>
    <t>COHEN</t>
  </si>
  <si>
    <t>COMTE</t>
  </si>
  <si>
    <t>Martin</t>
  </si>
  <si>
    <t>pièce 110</t>
  </si>
  <si>
    <t>CORBET</t>
  </si>
  <si>
    <t>Marie-Thérése</t>
  </si>
  <si>
    <t>pièce 104</t>
  </si>
  <si>
    <t>COUDERC</t>
  </si>
  <si>
    <t>Marie-Louise</t>
  </si>
  <si>
    <t>pièce 97</t>
  </si>
  <si>
    <t>COUGET</t>
  </si>
  <si>
    <t>Denis</t>
  </si>
  <si>
    <t>pièce 66</t>
  </si>
  <si>
    <t>CRIÉ</t>
  </si>
  <si>
    <t>CROMBEZ</t>
  </si>
  <si>
    <t>Katherine</t>
  </si>
  <si>
    <t>CUCIT</t>
  </si>
  <si>
    <t>CYMBALIST</t>
  </si>
  <si>
    <t>pièce 118</t>
  </si>
  <si>
    <t>DAMBSKI</t>
  </si>
  <si>
    <t>pièce 14</t>
  </si>
  <si>
    <t>DANIEL</t>
  </si>
  <si>
    <t>pièce 255</t>
  </si>
  <si>
    <t>DEAUCOURT</t>
  </si>
  <si>
    <t>DEDIEU</t>
  </si>
  <si>
    <t>Josselaine</t>
  </si>
  <si>
    <t>DEFRANCE</t>
  </si>
  <si>
    <t>Sylvanna</t>
  </si>
  <si>
    <t>DEGRENDEL</t>
  </si>
  <si>
    <t>Hubert</t>
  </si>
  <si>
    <t>DEIXONNE</t>
  </si>
  <si>
    <t>Nadine</t>
  </si>
  <si>
    <t>pièce 133</t>
  </si>
  <si>
    <t>DELAMARRE</t>
  </si>
  <si>
    <t>Jean-Luc</t>
  </si>
  <si>
    <t>DELUC</t>
  </si>
  <si>
    <t>DENIS</t>
  </si>
  <si>
    <t>Claudine</t>
  </si>
  <si>
    <t>pièce 136</t>
  </si>
  <si>
    <t>DESHAYES</t>
  </si>
  <si>
    <t>pièce 138</t>
  </si>
  <si>
    <t>DESROSES</t>
  </si>
  <si>
    <t>DESTAIN</t>
  </si>
  <si>
    <t>Roseline</t>
  </si>
  <si>
    <t>D'HÉROUVILLE</t>
  </si>
  <si>
    <t>Yolande</t>
  </si>
  <si>
    <t>pièce 53</t>
  </si>
  <si>
    <t>DI</t>
  </si>
  <si>
    <t>pièce 206</t>
  </si>
  <si>
    <t>DINIC</t>
  </si>
  <si>
    <t>Jean-François</t>
  </si>
  <si>
    <t>DONG</t>
  </si>
  <si>
    <t>Huguette</t>
  </si>
  <si>
    <t>DOUCOURE</t>
  </si>
  <si>
    <t>Jean-Jacques</t>
  </si>
  <si>
    <t>pièce 115</t>
  </si>
  <si>
    <t>DUPRÉ</t>
  </si>
  <si>
    <t>pièce 62</t>
  </si>
  <si>
    <t>pièce 253</t>
  </si>
  <si>
    <t>DURAND-RENIER</t>
  </si>
  <si>
    <t>pièce 225</t>
  </si>
  <si>
    <t>DUROC</t>
  </si>
  <si>
    <t>Annie</t>
  </si>
  <si>
    <t>EL KAABI</t>
  </si>
  <si>
    <t>pièce 56</t>
  </si>
  <si>
    <t>FABRE</t>
  </si>
  <si>
    <t>Didier</t>
  </si>
  <si>
    <t>FALZON</t>
  </si>
  <si>
    <t>Patricia</t>
  </si>
  <si>
    <t>pièce 22</t>
  </si>
  <si>
    <t>FARIDI</t>
  </si>
  <si>
    <t>FAUCHEUX</t>
  </si>
  <si>
    <t>pièce 220</t>
  </si>
  <si>
    <t>FAUQUIER</t>
  </si>
  <si>
    <t>Mireille</t>
  </si>
  <si>
    <t>pièce 241</t>
  </si>
  <si>
    <t>FAURE</t>
  </si>
  <si>
    <t>Simone</t>
  </si>
  <si>
    <t>pièce 105</t>
  </si>
  <si>
    <t>FAVRE</t>
  </si>
  <si>
    <t>Dany</t>
  </si>
  <si>
    <t>pièce 60</t>
  </si>
  <si>
    <t>FEDON</t>
  </si>
  <si>
    <t>Marie-Claude</t>
  </si>
  <si>
    <t>pièce 132</t>
  </si>
  <si>
    <t>Suzanne</t>
  </si>
  <si>
    <t>Yvette</t>
  </si>
  <si>
    <t>FERRAND</t>
  </si>
  <si>
    <t>Danielle</t>
  </si>
  <si>
    <t>FILLEAU</t>
  </si>
  <si>
    <t>FITOUSSI</t>
  </si>
  <si>
    <t>Samuel</t>
  </si>
  <si>
    <t>FOURNOL</t>
  </si>
  <si>
    <t>FRANÇOIS</t>
  </si>
  <si>
    <t>pièce S R</t>
  </si>
  <si>
    <t>FRENOIS</t>
  </si>
  <si>
    <t>FRETTE</t>
  </si>
  <si>
    <t>Daniel</t>
  </si>
  <si>
    <t>FRISA</t>
  </si>
  <si>
    <t>GARCIA</t>
  </si>
  <si>
    <t>Ghyslaine</t>
  </si>
  <si>
    <t>GEIL</t>
  </si>
  <si>
    <t>GENTIL</t>
  </si>
  <si>
    <t>Michelle</t>
  </si>
  <si>
    <t>pièce 227</t>
  </si>
  <si>
    <t>GEORGET</t>
  </si>
  <si>
    <t>Philippe</t>
  </si>
  <si>
    <t>GHAFFAR</t>
  </si>
  <si>
    <t>GHIBAUDO</t>
  </si>
  <si>
    <t>GILLINGHAM</t>
  </si>
  <si>
    <t>Magdeleine</t>
  </si>
  <si>
    <t>pièce 209</t>
  </si>
  <si>
    <t>GIRARD</t>
  </si>
  <si>
    <t>André</t>
  </si>
  <si>
    <t>pièce 202</t>
  </si>
  <si>
    <t>GIRAUDO</t>
  </si>
  <si>
    <t>GIRON</t>
  </si>
  <si>
    <t>GLYNATSIS</t>
  </si>
  <si>
    <t>Hervé</t>
  </si>
  <si>
    <t>pièce 82</t>
  </si>
  <si>
    <t>GONDOUIN</t>
  </si>
  <si>
    <t>Bernard</t>
  </si>
  <si>
    <t>GORZINSKY</t>
  </si>
  <si>
    <t>Odette</t>
  </si>
  <si>
    <t>GOUILLON</t>
  </si>
  <si>
    <t>GOYER</t>
  </si>
  <si>
    <t>GRAIN</t>
  </si>
  <si>
    <t>GUELT</t>
  </si>
  <si>
    <t>GUILLE</t>
  </si>
  <si>
    <t>GUITTON</t>
  </si>
  <si>
    <t>Francis</t>
  </si>
  <si>
    <t>GUTFREUND</t>
  </si>
  <si>
    <t>GUYOT</t>
  </si>
  <si>
    <t>pièce 239</t>
  </si>
  <si>
    <t>HABRANT</t>
  </si>
  <si>
    <t>Moïse</t>
  </si>
  <si>
    <t>HARAULT</t>
  </si>
  <si>
    <t>Armelle</t>
  </si>
  <si>
    <t>pièce 32</t>
  </si>
  <si>
    <t>HERCLICH</t>
  </si>
  <si>
    <t>HERMANT</t>
  </si>
  <si>
    <t>HERSELIN</t>
  </si>
  <si>
    <t>pièce 20</t>
  </si>
  <si>
    <t>HEURAUX</t>
  </si>
  <si>
    <t>HUSETOWSKI</t>
  </si>
  <si>
    <t>Franca</t>
  </si>
  <si>
    <t>ILARDO</t>
  </si>
  <si>
    <t>IMMEUBLE</t>
  </si>
  <si>
    <t>JOLIBOIS</t>
  </si>
  <si>
    <t>JOLY</t>
  </si>
  <si>
    <t>JUDITH</t>
  </si>
  <si>
    <t>Marie-Hélène</t>
  </si>
  <si>
    <t>KAC</t>
  </si>
  <si>
    <t>KARSENTY</t>
  </si>
  <si>
    <t>KILBURG</t>
  </si>
  <si>
    <t>KONGOLO</t>
  </si>
  <si>
    <t>KRIEF</t>
  </si>
  <si>
    <t>KTORZA</t>
  </si>
  <si>
    <t>Juliette</t>
  </si>
  <si>
    <t>LACHAUSSÉE</t>
  </si>
  <si>
    <t>LACIRE</t>
  </si>
  <si>
    <t>LADD</t>
  </si>
  <si>
    <t>LAIGUILLON</t>
  </si>
  <si>
    <t>LAM</t>
  </si>
  <si>
    <t>Pierrette</t>
  </si>
  <si>
    <t>pièce 135</t>
  </si>
  <si>
    <t>LAMBERT</t>
  </si>
  <si>
    <t>pièce 240</t>
  </si>
  <si>
    <t>LANLO</t>
  </si>
  <si>
    <t>LAUB</t>
  </si>
  <si>
    <t>pièce 33</t>
  </si>
  <si>
    <t>LE BARBANCHON</t>
  </si>
  <si>
    <t>LE HYARIC</t>
  </si>
  <si>
    <t>LE LOCH</t>
  </si>
  <si>
    <t>pièce S/S</t>
  </si>
  <si>
    <t>LE PREVOST</t>
  </si>
  <si>
    <t>LEBAS</t>
  </si>
  <si>
    <t>Eliane</t>
  </si>
  <si>
    <t>LEBRETON</t>
  </si>
  <si>
    <t>Olivier</t>
  </si>
  <si>
    <t>LEDOUX</t>
  </si>
  <si>
    <t>Madeleine</t>
  </si>
  <si>
    <t>LEE</t>
  </si>
  <si>
    <t>LEFORT</t>
  </si>
  <si>
    <t>LEGRAND</t>
  </si>
  <si>
    <t>LEKA</t>
  </si>
  <si>
    <t>LEMAIRE</t>
  </si>
  <si>
    <t>LEMARIÉ</t>
  </si>
  <si>
    <t>pièce 234</t>
  </si>
  <si>
    <t>LÉVY</t>
  </si>
  <si>
    <t>Denise</t>
  </si>
  <si>
    <t>LOBJOY</t>
  </si>
  <si>
    <t>pièce 235</t>
  </si>
  <si>
    <t>LOUAPRE</t>
  </si>
  <si>
    <t>Louisette</t>
  </si>
  <si>
    <t>LY</t>
  </si>
  <si>
    <t>Jean-Claude</t>
  </si>
  <si>
    <t>MARECHAL</t>
  </si>
  <si>
    <t>MARINIER</t>
  </si>
  <si>
    <t>Marcel</t>
  </si>
  <si>
    <t>Christiane</t>
  </si>
  <si>
    <t>MARQUEZ</t>
  </si>
  <si>
    <t>Marie-Cecile</t>
  </si>
  <si>
    <t>MARTAUD</t>
  </si>
  <si>
    <t>MARTEL</t>
  </si>
  <si>
    <t>MARTI</t>
  </si>
  <si>
    <t>Franz</t>
  </si>
  <si>
    <t>France</t>
  </si>
  <si>
    <t>Jacqueline</t>
  </si>
  <si>
    <t>pièce 53B</t>
  </si>
  <si>
    <t>MECHARD</t>
  </si>
  <si>
    <t>Véronique</t>
  </si>
  <si>
    <t>MERCIER</t>
  </si>
  <si>
    <t>Evelyne</t>
  </si>
  <si>
    <t>MERLAUD</t>
  </si>
  <si>
    <t>MESROBIAN</t>
  </si>
  <si>
    <t>Joël</t>
  </si>
  <si>
    <t>pièce 12B</t>
  </si>
  <si>
    <t>MIANET</t>
  </si>
  <si>
    <t>Georges</t>
  </si>
  <si>
    <t>MICELI</t>
  </si>
  <si>
    <t>pièce 69</t>
  </si>
  <si>
    <t>MILLET</t>
  </si>
  <si>
    <t>Pasquale</t>
  </si>
  <si>
    <t>pièce 50</t>
  </si>
  <si>
    <t>MOINARD</t>
  </si>
  <si>
    <t>Loïc</t>
  </si>
  <si>
    <t>MOITA</t>
  </si>
  <si>
    <t>Jeanne-Marie</t>
  </si>
  <si>
    <t>pièce 222</t>
  </si>
  <si>
    <t>MONTFORT</t>
  </si>
  <si>
    <t>Huong</t>
  </si>
  <si>
    <t>pièce 251</t>
  </si>
  <si>
    <t>NAIMI</t>
  </si>
  <si>
    <t>NICOLLE</t>
  </si>
  <si>
    <t>OBEL</t>
  </si>
  <si>
    <t>Rolande</t>
  </si>
  <si>
    <t>OCLOO</t>
  </si>
  <si>
    <t>Thérése</t>
  </si>
  <si>
    <t>ONG</t>
  </si>
  <si>
    <t>PARINET</t>
  </si>
  <si>
    <t>PARTOUCHE</t>
  </si>
  <si>
    <t>Robert</t>
  </si>
  <si>
    <t>PAVARD</t>
  </si>
  <si>
    <t>PEDRO</t>
  </si>
  <si>
    <t>PENALVA</t>
  </si>
  <si>
    <t>PERFETTO</t>
  </si>
  <si>
    <t>PERRUCHON</t>
  </si>
  <si>
    <t>Fabrice</t>
  </si>
  <si>
    <t>PESNOT</t>
  </si>
  <si>
    <t>PIDERIT</t>
  </si>
  <si>
    <t>POINSOT</t>
  </si>
  <si>
    <t>pièce 57</t>
  </si>
  <si>
    <t>POISSON</t>
  </si>
  <si>
    <t>PONTALIER</t>
  </si>
  <si>
    <t>POTRIQUET</t>
  </si>
  <si>
    <t>Claudette</t>
  </si>
  <si>
    <t>POUYADOU</t>
  </si>
  <si>
    <t>Josette</t>
  </si>
  <si>
    <t>PUAULT</t>
  </si>
  <si>
    <t>QUINTIN</t>
  </si>
  <si>
    <t>RAGEUL</t>
  </si>
  <si>
    <t>RAMBEAUD</t>
  </si>
  <si>
    <t>pièce 93</t>
  </si>
  <si>
    <t>RAMOND</t>
  </si>
  <si>
    <t>RAMOS</t>
  </si>
  <si>
    <t>Yvan</t>
  </si>
  <si>
    <t>REBY-FAYARD</t>
  </si>
  <si>
    <t>Luc</t>
  </si>
  <si>
    <t>REMUND</t>
  </si>
  <si>
    <t>Marie-Marthe</t>
  </si>
  <si>
    <t>RENIER</t>
  </si>
  <si>
    <t>REVERDITO</t>
  </si>
  <si>
    <t>Marie-Jeanne</t>
  </si>
  <si>
    <t>RIDEAU</t>
  </si>
  <si>
    <t>RIEGERT</t>
  </si>
  <si>
    <t>Raymonde</t>
  </si>
  <si>
    <t>RIESI</t>
  </si>
  <si>
    <t>ROBERT</t>
  </si>
  <si>
    <t>Marie-Josée</t>
  </si>
  <si>
    <t>RODIER</t>
  </si>
  <si>
    <t>Régis</t>
  </si>
  <si>
    <t>ROGUET</t>
  </si>
  <si>
    <t>ROLLAIS-LARROUSSE</t>
  </si>
  <si>
    <t>ROLLAND</t>
  </si>
  <si>
    <t>Nathalie</t>
  </si>
  <si>
    <t>ROSAR</t>
  </si>
  <si>
    <t>Georgette</t>
  </si>
  <si>
    <t>ROSSO</t>
  </si>
  <si>
    <t>ROTENBERG</t>
  </si>
  <si>
    <t>ROULET</t>
  </si>
  <si>
    <t>SAADA</t>
  </si>
  <si>
    <t>SACCHET</t>
  </si>
  <si>
    <t>SAILLANT</t>
  </si>
  <si>
    <t>SAPIENCE</t>
  </si>
  <si>
    <t>Lille</t>
  </si>
  <si>
    <t>SARFATI</t>
  </si>
  <si>
    <t>SAYAVONG</t>
  </si>
  <si>
    <t>Henriette</t>
  </si>
  <si>
    <t>SCHUSTER</t>
  </si>
  <si>
    <t>pièce 72</t>
  </si>
  <si>
    <t>SCOTTI</t>
  </si>
  <si>
    <t>SENG</t>
  </si>
  <si>
    <t>Cécile</t>
  </si>
  <si>
    <t>SENILLE</t>
  </si>
  <si>
    <t>Marthe</t>
  </si>
  <si>
    <t>SENTEX</t>
  </si>
  <si>
    <t>SINSEAU</t>
  </si>
  <si>
    <t>SOK</t>
  </si>
  <si>
    <t>SONG</t>
  </si>
  <si>
    <t>STOEFFLER</t>
  </si>
  <si>
    <t>SUON</t>
  </si>
  <si>
    <t>William</t>
  </si>
  <si>
    <t>SURENA</t>
  </si>
  <si>
    <t>Adrienne</t>
  </si>
  <si>
    <t>TAIEB</t>
  </si>
  <si>
    <t>TAMBURRINI</t>
  </si>
  <si>
    <t>Marie-Claire</t>
  </si>
  <si>
    <t>TAN</t>
  </si>
  <si>
    <t>Joelle</t>
  </si>
  <si>
    <t>TANG</t>
  </si>
  <si>
    <t>TARDIF</t>
  </si>
  <si>
    <t>Marie-Paule</t>
  </si>
  <si>
    <t>pièce 21</t>
  </si>
  <si>
    <t>THAO</t>
  </si>
  <si>
    <t>THIAM</t>
  </si>
  <si>
    <t>THOQUENNE</t>
  </si>
  <si>
    <t>Lydia</t>
  </si>
  <si>
    <t>UNG</t>
  </si>
  <si>
    <t>Janick</t>
  </si>
  <si>
    <t>VANNAXAY</t>
  </si>
  <si>
    <t>VASSEUR</t>
  </si>
  <si>
    <t>VIAND</t>
  </si>
  <si>
    <t>VIDON</t>
  </si>
  <si>
    <t>pièce 236</t>
  </si>
  <si>
    <t>VINET</t>
  </si>
  <si>
    <t>Marie-José</t>
  </si>
  <si>
    <t>ZANOTI</t>
  </si>
  <si>
    <t>ZAOUI</t>
  </si>
  <si>
    <t>Liliane</t>
  </si>
  <si>
    <t>pièce 201</t>
  </si>
  <si>
    <t>ZENOU</t>
  </si>
  <si>
    <t>ZHOU</t>
  </si>
  <si>
    <t>ZIHOUNE</t>
  </si>
  <si>
    <t>ZOUC</t>
  </si>
  <si>
    <t>Fred</t>
  </si>
  <si>
    <t>TEL</t>
  </si>
  <si>
    <t>piece</t>
  </si>
  <si>
    <t>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</si>
</sst>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/>
    <xf numFmtId="44" fontId="0" fillId="0" borderId="9" xfId="2" applyFont="1" applyBorder="1"/>
    <xf numFmtId="44" fontId="0" fillId="0" borderId="11" xfId="2" applyFont="1" applyBorder="1"/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/>
    <xf numFmtId="44" fontId="0" fillId="0" borderId="15" xfId="2" applyFont="1" applyBorder="1"/>
    <xf numFmtId="6" fontId="0" fillId="0" borderId="8" xfId="0" applyNumberFormat="1" applyBorder="1"/>
    <xf numFmtId="14" fontId="0" fillId="0" borderId="8" xfId="0" applyNumberFormat="1" applyBorder="1"/>
    <xf numFmtId="0" fontId="0" fillId="2" borderId="10" xfId="0" applyFill="1" applyBorder="1"/>
    <xf numFmtId="0" fontId="0" fillId="0" borderId="16" xfId="0" applyBorder="1"/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21" xfId="3" applyNumberFormat="1" applyFont="1" applyBorder="1"/>
    <xf numFmtId="0" fontId="0" fillId="0" borderId="22" xfId="3" applyNumberFormat="1" applyFont="1" applyBorder="1"/>
    <xf numFmtId="9" fontId="1" fillId="0" borderId="18" xfId="3" applyFont="1" applyBorder="1"/>
    <xf numFmtId="9" fontId="1" fillId="0" borderId="19" xfId="3" applyFont="1" applyBorder="1"/>
    <xf numFmtId="9" fontId="1" fillId="0" borderId="20" xfId="3" applyFont="1" applyBorder="1"/>
    <xf numFmtId="0" fontId="2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0" fillId="4" borderId="0" xfId="0" applyFill="1"/>
    <xf numFmtId="0" fontId="0" fillId="4" borderId="0" xfId="0" applyNumberFormat="1" applyFill="1" applyBorder="1"/>
    <xf numFmtId="0" fontId="0" fillId="4" borderId="0" xfId="0" applyFill="1" applyBorder="1"/>
    <xf numFmtId="43" fontId="0" fillId="4" borderId="0" xfId="1" applyFont="1" applyFill="1" applyBorder="1"/>
    <xf numFmtId="0" fontId="8" fillId="5" borderId="0" xfId="0" applyFont="1" applyFill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0" fillId="0" borderId="1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24" xfId="0" applyFill="1" applyBorder="1"/>
    <xf numFmtId="0" fontId="0" fillId="0" borderId="7" xfId="0" applyFill="1" applyBorder="1"/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_Feuil1" xfId="4"/>
    <cellStyle name="Pourcentage" xfId="3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Graphiques!$C$6</c:f>
              <c:strCache>
                <c:ptCount val="1"/>
                <c:pt idx="0">
                  <c:v>Nombre d'entrées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Graphiques!$C$7:$C$10</c:f>
              <c:numCache>
                <c:formatCode>General</c:formatCode>
                <c:ptCount val="4"/>
                <c:pt idx="0">
                  <c:v>550</c:v>
                </c:pt>
                <c:pt idx="1">
                  <c:v>255</c:v>
                </c:pt>
                <c:pt idx="2">
                  <c:v>420</c:v>
                </c:pt>
                <c:pt idx="3">
                  <c:v>350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22329352"/>
        <c:axId val="322325040"/>
      </c:barChart>
      <c:catAx>
        <c:axId val="32232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325040"/>
        <c:crosses val="autoZero"/>
        <c:auto val="1"/>
        <c:lblAlgn val="ctr"/>
        <c:lblOffset val="100"/>
        <c:noMultiLvlLbl val="0"/>
      </c:catAx>
      <c:valAx>
        <c:axId val="322325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2329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Graphiques!$F$6</c:f>
              <c:strCache>
                <c:ptCount val="1"/>
                <c:pt idx="0">
                  <c:v>Pourcentage étudiants ulco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Graphiques!$F$7:$F$10</c:f>
              <c:numCache>
                <c:formatCode>0%</c:formatCode>
                <c:ptCount val="4"/>
                <c:pt idx="0">
                  <c:v>0.29966745843230402</c:v>
                </c:pt>
                <c:pt idx="1">
                  <c:v>0.25187648456057005</c:v>
                </c:pt>
                <c:pt idx="2">
                  <c:v>0.36579572446555819</c:v>
                </c:pt>
                <c:pt idx="3">
                  <c:v>8.2660332541567696E-2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15</xdr:row>
      <xdr:rowOff>57151</xdr:rowOff>
    </xdr:from>
    <xdr:to>
      <xdr:col>4</xdr:col>
      <xdr:colOff>600075</xdr:colOff>
      <xdr:row>18</xdr:row>
      <xdr:rowOff>133351</xdr:rowOff>
    </xdr:to>
    <xdr:sp macro="" textlink="">
      <xdr:nvSpPr>
        <xdr:cNvPr id="2" name="Bulle ronde 1"/>
        <xdr:cNvSpPr/>
      </xdr:nvSpPr>
      <xdr:spPr>
        <a:xfrm>
          <a:off x="1905000" y="4000501"/>
          <a:ext cx="1743075" cy="647700"/>
        </a:xfrm>
        <a:prstGeom prst="wedgeEllipseCallout">
          <a:avLst>
            <a:gd name="adj1" fmla="val 80774"/>
            <a:gd name="adj2" fmla="val -21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Police en rouge si inférieur à 15%</a:t>
          </a:r>
        </a:p>
      </xdr:txBody>
    </xdr:sp>
    <xdr:clientData/>
  </xdr:twoCellAnchor>
  <xdr:twoCellAnchor>
    <xdr:from>
      <xdr:col>6</xdr:col>
      <xdr:colOff>371475</xdr:colOff>
      <xdr:row>5</xdr:row>
      <xdr:rowOff>152399</xdr:rowOff>
    </xdr:from>
    <xdr:to>
      <xdr:col>8</xdr:col>
      <xdr:colOff>266700</xdr:colOff>
      <xdr:row>10</xdr:row>
      <xdr:rowOff>123824</xdr:rowOff>
    </xdr:to>
    <xdr:sp macro="" textlink="">
      <xdr:nvSpPr>
        <xdr:cNvPr id="6" name="Bulle ronde 5"/>
        <xdr:cNvSpPr/>
      </xdr:nvSpPr>
      <xdr:spPr>
        <a:xfrm>
          <a:off x="5067300" y="1295399"/>
          <a:ext cx="1419225" cy="1800225"/>
        </a:xfrm>
        <a:prstGeom prst="wedgeEllipseCallout">
          <a:avLst>
            <a:gd name="adj1" fmla="val -64277"/>
            <a:gd name="adj2" fmla="val -54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de "*" si la case devant est égale au max de la colonne</a:t>
          </a:r>
          <a:endParaRPr lang="fr-FR" sz="1100"/>
        </a:p>
      </xdr:txBody>
    </xdr:sp>
    <xdr:clientData/>
  </xdr:twoCellAnchor>
  <xdr:twoCellAnchor>
    <xdr:from>
      <xdr:col>0</xdr:col>
      <xdr:colOff>304799</xdr:colOff>
      <xdr:row>13</xdr:row>
      <xdr:rowOff>142874</xdr:rowOff>
    </xdr:from>
    <xdr:to>
      <xdr:col>2</xdr:col>
      <xdr:colOff>381000</xdr:colOff>
      <xdr:row>16</xdr:row>
      <xdr:rowOff>66675</xdr:rowOff>
    </xdr:to>
    <xdr:sp macro="" textlink="">
      <xdr:nvSpPr>
        <xdr:cNvPr id="8" name="Bulle ronde 7"/>
        <xdr:cNvSpPr/>
      </xdr:nvSpPr>
      <xdr:spPr>
        <a:xfrm>
          <a:off x="304799" y="3705224"/>
          <a:ext cx="1600201" cy="495301"/>
        </a:xfrm>
        <a:prstGeom prst="wedgeEllipseCallout">
          <a:avLst>
            <a:gd name="adj1" fmla="val 139123"/>
            <a:gd name="adj2" fmla="val -1597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etudiants</a:t>
          </a:r>
        </a:p>
      </xdr:txBody>
    </xdr:sp>
    <xdr:clientData/>
  </xdr:twoCellAnchor>
  <xdr:twoCellAnchor>
    <xdr:from>
      <xdr:col>8</xdr:col>
      <xdr:colOff>400050</xdr:colOff>
      <xdr:row>0</xdr:row>
      <xdr:rowOff>185737</xdr:rowOff>
    </xdr:from>
    <xdr:to>
      <xdr:col>14</xdr:col>
      <xdr:colOff>400050</xdr:colOff>
      <xdr:row>10</xdr:row>
      <xdr:rowOff>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10</xdr:row>
      <xdr:rowOff>61912</xdr:rowOff>
    </xdr:from>
    <xdr:to>
      <xdr:col>14</xdr:col>
      <xdr:colOff>400050</xdr:colOff>
      <xdr:row>24</xdr:row>
      <xdr:rowOff>119062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428624</xdr:colOff>
      <xdr:row>14</xdr:row>
      <xdr:rowOff>114299</xdr:rowOff>
    </xdr:from>
    <xdr:to>
      <xdr:col>7</xdr:col>
      <xdr:colOff>561975</xdr:colOff>
      <xdr:row>18</xdr:row>
      <xdr:rowOff>76200</xdr:rowOff>
    </xdr:to>
    <xdr:sp macro="" textlink="">
      <xdr:nvSpPr>
        <xdr:cNvPr id="11" name="Bulle ronde 10"/>
        <xdr:cNvSpPr/>
      </xdr:nvSpPr>
      <xdr:spPr>
        <a:xfrm>
          <a:off x="4238624" y="3276599"/>
          <a:ext cx="1781176" cy="723901"/>
        </a:xfrm>
        <a:prstGeom prst="wedgeEllipseCallout">
          <a:avLst>
            <a:gd name="adj1" fmla="val -43679"/>
            <a:gd name="adj2" fmla="val -182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de la colonne : pourcentages</a:t>
          </a:r>
        </a:p>
      </xdr:txBody>
    </xdr:sp>
    <xdr:clientData/>
  </xdr:twoCellAnchor>
  <xdr:twoCellAnchor>
    <xdr:from>
      <xdr:col>0</xdr:col>
      <xdr:colOff>85725</xdr:colOff>
      <xdr:row>4</xdr:row>
      <xdr:rowOff>209549</xdr:rowOff>
    </xdr:from>
    <xdr:to>
      <xdr:col>1</xdr:col>
      <xdr:colOff>666750</xdr:colOff>
      <xdr:row>5</xdr:row>
      <xdr:rowOff>361950</xdr:rowOff>
    </xdr:to>
    <xdr:sp macro="" textlink="">
      <xdr:nvSpPr>
        <xdr:cNvPr id="12" name="Bulle ronde 11"/>
        <xdr:cNvSpPr/>
      </xdr:nvSpPr>
      <xdr:spPr>
        <a:xfrm>
          <a:off x="85725" y="1009649"/>
          <a:ext cx="1343025" cy="495301"/>
        </a:xfrm>
        <a:prstGeom prst="wedgeEllipseCallout">
          <a:avLst>
            <a:gd name="adj1" fmla="val 79333"/>
            <a:gd name="adj2" fmla="val -1462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entree</a:t>
          </a:r>
        </a:p>
      </xdr:txBody>
    </xdr:sp>
    <xdr:clientData/>
  </xdr:twoCellAnchor>
  <xdr:twoCellAnchor>
    <xdr:from>
      <xdr:col>6</xdr:col>
      <xdr:colOff>228600</xdr:colOff>
      <xdr:row>0</xdr:row>
      <xdr:rowOff>190500</xdr:rowOff>
    </xdr:from>
    <xdr:to>
      <xdr:col>8</xdr:col>
      <xdr:colOff>114300</xdr:colOff>
      <xdr:row>3</xdr:row>
      <xdr:rowOff>85726</xdr:rowOff>
    </xdr:to>
    <xdr:sp macro="" textlink="">
      <xdr:nvSpPr>
        <xdr:cNvPr id="13" name="Bulle ronde 12"/>
        <xdr:cNvSpPr/>
      </xdr:nvSpPr>
      <xdr:spPr>
        <a:xfrm>
          <a:off x="4924425" y="190500"/>
          <a:ext cx="1409700" cy="495301"/>
        </a:xfrm>
        <a:prstGeom prst="wedgeEllipseCallout">
          <a:avLst>
            <a:gd name="adj1" fmla="val -71730"/>
            <a:gd name="adj2" fmla="val 37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Date</a:t>
          </a:r>
          <a:r>
            <a:rPr lang="fr-FR" sz="1100" baseline="0"/>
            <a:t> du jour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19</xdr:row>
      <xdr:rowOff>133349</xdr:rowOff>
    </xdr:from>
    <xdr:to>
      <xdr:col>13</xdr:col>
      <xdr:colOff>9525</xdr:colOff>
      <xdr:row>24</xdr:row>
      <xdr:rowOff>133350</xdr:rowOff>
    </xdr:to>
    <xdr:sp macro="" textlink="">
      <xdr:nvSpPr>
        <xdr:cNvPr id="2" name="Bulle ronde 1"/>
        <xdr:cNvSpPr/>
      </xdr:nvSpPr>
      <xdr:spPr>
        <a:xfrm>
          <a:off x="7620000" y="3809999"/>
          <a:ext cx="2762250" cy="952501"/>
        </a:xfrm>
        <a:prstGeom prst="wedgeEllipseCallout">
          <a:avLst>
            <a:gd name="adj1" fmla="val -12601"/>
            <a:gd name="adj2" fmla="val -1124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Les hommes de la pièce 58 et les personnes dont on ne cannait pas la pièce</a:t>
          </a:r>
        </a:p>
      </xdr:txBody>
    </xdr:sp>
    <xdr:clientData/>
  </xdr:twoCellAnchor>
  <xdr:twoCellAnchor>
    <xdr:from>
      <xdr:col>13</xdr:col>
      <xdr:colOff>95250</xdr:colOff>
      <xdr:row>5</xdr:row>
      <xdr:rowOff>28575</xdr:rowOff>
    </xdr:from>
    <xdr:to>
      <xdr:col>14</xdr:col>
      <xdr:colOff>352425</xdr:colOff>
      <xdr:row>7</xdr:row>
      <xdr:rowOff>114300</xdr:rowOff>
    </xdr:to>
    <xdr:sp macro="" textlink="">
      <xdr:nvSpPr>
        <xdr:cNvPr id="3" name="Bulle ronde 2"/>
        <xdr:cNvSpPr/>
      </xdr:nvSpPr>
      <xdr:spPr>
        <a:xfrm>
          <a:off x="10467975" y="990600"/>
          <a:ext cx="1019175" cy="466725"/>
        </a:xfrm>
        <a:prstGeom prst="wedgeEllipseCallout">
          <a:avLst>
            <a:gd name="adj1" fmla="val -20402"/>
            <a:gd name="adj2" fmla="val -962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Critéres</a:t>
          </a:r>
        </a:p>
      </xdr:txBody>
    </xdr:sp>
    <xdr:clientData/>
  </xdr:twoCellAnchor>
  <xdr:twoCellAnchor>
    <xdr:from>
      <xdr:col>14</xdr:col>
      <xdr:colOff>438150</xdr:colOff>
      <xdr:row>11</xdr:row>
      <xdr:rowOff>47625</xdr:rowOff>
    </xdr:from>
    <xdr:to>
      <xdr:col>16</xdr:col>
      <xdr:colOff>161925</xdr:colOff>
      <xdr:row>13</xdr:row>
      <xdr:rowOff>123825</xdr:rowOff>
    </xdr:to>
    <xdr:sp macro="" textlink="">
      <xdr:nvSpPr>
        <xdr:cNvPr id="4" name="Bulle ronde 3"/>
        <xdr:cNvSpPr/>
      </xdr:nvSpPr>
      <xdr:spPr>
        <a:xfrm>
          <a:off x="11572875" y="2171700"/>
          <a:ext cx="1247775" cy="485775"/>
        </a:xfrm>
        <a:prstGeom prst="wedgeEllipseCallout">
          <a:avLst>
            <a:gd name="adj1" fmla="val -85823"/>
            <a:gd name="adj2" fmla="val -839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code</a:t>
          </a:r>
        </a:p>
      </xdr:txBody>
    </xdr:sp>
    <xdr:clientData/>
  </xdr:twoCellAnchor>
  <xdr:twoCellAnchor>
    <xdr:from>
      <xdr:col>7</xdr:col>
      <xdr:colOff>419100</xdr:colOff>
      <xdr:row>18</xdr:row>
      <xdr:rowOff>57150</xdr:rowOff>
    </xdr:from>
    <xdr:to>
      <xdr:col>9</xdr:col>
      <xdr:colOff>133350</xdr:colOff>
      <xdr:row>20</xdr:row>
      <xdr:rowOff>142875</xdr:rowOff>
    </xdr:to>
    <xdr:sp macro="" textlink="">
      <xdr:nvSpPr>
        <xdr:cNvPr id="5" name="Bulle ronde 4"/>
        <xdr:cNvSpPr/>
      </xdr:nvSpPr>
      <xdr:spPr>
        <a:xfrm>
          <a:off x="6029325" y="3543300"/>
          <a:ext cx="1428750" cy="466725"/>
        </a:xfrm>
        <a:prstGeom prst="wedgeEllipseCallout">
          <a:avLst>
            <a:gd name="adj1" fmla="val -85823"/>
            <a:gd name="adj2" fmla="val -839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tableau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zoomScale="80" zoomScaleNormal="80" workbookViewId="0">
      <selection activeCell="A27" sqref="A27"/>
    </sheetView>
  </sheetViews>
  <sheetFormatPr baseColWidth="10" defaultRowHeight="15" x14ac:dyDescent="0.25"/>
  <cols>
    <col min="6" max="6" width="13.28515625" customWidth="1"/>
  </cols>
  <sheetData>
    <row r="1" spans="2:7" ht="15.75" customHeight="1" x14ac:dyDescent="0.25"/>
    <row r="2" spans="2:7" ht="15.75" customHeight="1" thickBot="1" x14ac:dyDescent="0.3"/>
    <row r="3" spans="2:7" ht="15.75" customHeight="1" thickBot="1" x14ac:dyDescent="0.3">
      <c r="B3" s="17" t="s">
        <v>38</v>
      </c>
      <c r="C3" s="15">
        <v>5</v>
      </c>
      <c r="E3" s="17" t="s">
        <v>39</v>
      </c>
      <c r="F3" s="16">
        <f ca="1">TODAY()</f>
        <v>43173</v>
      </c>
    </row>
    <row r="4" spans="2:7" ht="15.75" customHeight="1" thickBot="1" x14ac:dyDescent="0.3">
      <c r="G4" s="2"/>
    </row>
    <row r="5" spans="2:7" ht="27" thickBot="1" x14ac:dyDescent="0.3">
      <c r="C5" s="55" t="s">
        <v>31</v>
      </c>
      <c r="D5" s="56"/>
      <c r="E5" s="56"/>
      <c r="F5" s="57"/>
    </row>
    <row r="6" spans="2:7" ht="37.5" customHeight="1" thickBot="1" x14ac:dyDescent="0.3">
      <c r="C6" s="12" t="s">
        <v>32</v>
      </c>
      <c r="D6" s="12" t="s">
        <v>33</v>
      </c>
      <c r="E6" s="12" t="s">
        <v>34</v>
      </c>
      <c r="F6" s="11" t="s">
        <v>41</v>
      </c>
    </row>
    <row r="7" spans="2:7" x14ac:dyDescent="0.25">
      <c r="B7" s="20" t="s">
        <v>35</v>
      </c>
      <c r="C7" s="18">
        <v>550</v>
      </c>
      <c r="D7" s="10">
        <f>entree*C7</f>
        <v>2750</v>
      </c>
      <c r="E7" s="23">
        <v>3154</v>
      </c>
      <c r="F7" s="25">
        <f>E7/etudiants</f>
        <v>0.29966745843230402</v>
      </c>
      <c r="G7" t="str">
        <f>IF(F7=MAX(pourcentages),"*","")</f>
        <v/>
      </c>
    </row>
    <row r="8" spans="2:7" x14ac:dyDescent="0.25">
      <c r="B8" s="21" t="s">
        <v>36</v>
      </c>
      <c r="C8" s="19">
        <v>255</v>
      </c>
      <c r="D8" s="9">
        <f>entree*C8</f>
        <v>1275</v>
      </c>
      <c r="E8" s="24">
        <v>2651</v>
      </c>
      <c r="F8" s="26">
        <f>E8/etudiants</f>
        <v>0.25187648456057005</v>
      </c>
      <c r="G8" t="str">
        <f>IF(F8=MAX(pourcentages),"*","")</f>
        <v/>
      </c>
    </row>
    <row r="9" spans="2:7" x14ac:dyDescent="0.25">
      <c r="B9" s="21" t="s">
        <v>40</v>
      </c>
      <c r="C9" s="19">
        <v>420</v>
      </c>
      <c r="D9" s="9">
        <f>entree*C9</f>
        <v>2100</v>
      </c>
      <c r="E9" s="24">
        <v>3850</v>
      </c>
      <c r="F9" s="26">
        <f>E9/etudiants</f>
        <v>0.36579572446555819</v>
      </c>
      <c r="G9" t="str">
        <f>IF(F9=MAX(pourcentages),"*","")</f>
        <v>*</v>
      </c>
    </row>
    <row r="10" spans="2:7" ht="15.75" thickBot="1" x14ac:dyDescent="0.3">
      <c r="B10" s="22" t="s">
        <v>37</v>
      </c>
      <c r="C10" s="19">
        <v>350</v>
      </c>
      <c r="D10" s="9">
        <f>entree*C10</f>
        <v>1750</v>
      </c>
      <c r="E10" s="24">
        <v>870</v>
      </c>
      <c r="F10" s="27">
        <f>E10/etudiants</f>
        <v>8.2660332541567696E-2</v>
      </c>
      <c r="G10" t="str">
        <f>IF(F10=MAX(pourcentages),"*","")</f>
        <v/>
      </c>
    </row>
    <row r="11" spans="2:7" ht="15.75" thickBot="1" x14ac:dyDescent="0.3">
      <c r="B11" s="1"/>
      <c r="C11" s="13">
        <f>SUM(C7:C10)</f>
        <v>1575</v>
      </c>
      <c r="D11" s="14">
        <f>SUM(D7:D10)</f>
        <v>7875</v>
      </c>
      <c r="E11" s="13">
        <f>SUM(E7:E10)</f>
        <v>10525</v>
      </c>
      <c r="F11" s="8"/>
    </row>
    <row r="12" spans="2:7" x14ac:dyDescent="0.25">
      <c r="C12" s="3"/>
      <c r="D12" s="4"/>
      <c r="E12" s="5"/>
      <c r="F12" s="3"/>
    </row>
    <row r="13" spans="2:7" x14ac:dyDescent="0.25">
      <c r="C13" s="3"/>
      <c r="D13" s="4"/>
      <c r="E13" s="5"/>
      <c r="F13" s="3"/>
    </row>
    <row r="14" spans="2:7" x14ac:dyDescent="0.25">
      <c r="C14" s="3"/>
      <c r="D14" s="4"/>
      <c r="E14" s="5"/>
      <c r="F14" s="3"/>
    </row>
    <row r="15" spans="2:7" x14ac:dyDescent="0.25">
      <c r="C15" s="3"/>
      <c r="D15" s="4"/>
      <c r="E15" s="5"/>
      <c r="F15" s="3"/>
    </row>
    <row r="16" spans="2:7" x14ac:dyDescent="0.25">
      <c r="C16" s="3"/>
      <c r="D16" s="4"/>
      <c r="E16" s="5"/>
      <c r="F16" s="3"/>
    </row>
    <row r="17" spans="3:6" x14ac:dyDescent="0.25">
      <c r="C17" s="3"/>
      <c r="D17" s="4"/>
      <c r="E17" s="3"/>
      <c r="F17" s="3"/>
    </row>
    <row r="18" spans="3:6" x14ac:dyDescent="0.25">
      <c r="C18" s="6"/>
      <c r="D18" s="7"/>
      <c r="E18" s="3"/>
      <c r="F18" s="3"/>
    </row>
    <row r="19" spans="3:6" x14ac:dyDescent="0.25">
      <c r="C19" s="3"/>
      <c r="D19" s="3"/>
      <c r="E19" s="3"/>
      <c r="F19" s="3"/>
    </row>
  </sheetData>
  <mergeCells count="1">
    <mergeCell ref="C5:F5"/>
  </mergeCells>
  <conditionalFormatting sqref="F7:F10">
    <cfRule type="cellIs" dxfId="0" priority="1" operator="lessThan"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5"/>
  <sheetViews>
    <sheetView zoomScale="70" zoomScaleNormal="70" workbookViewId="0">
      <selection activeCell="P24" sqref="P24"/>
    </sheetView>
  </sheetViews>
  <sheetFormatPr baseColWidth="10" defaultRowHeight="15" x14ac:dyDescent="0.25"/>
  <cols>
    <col min="1" max="1" width="12.28515625" style="33" customWidth="1"/>
    <col min="2" max="2" width="14" style="34" bestFit="1" customWidth="1"/>
    <col min="3" max="3" width="10.28515625" style="34" bestFit="1" customWidth="1"/>
    <col min="4" max="4" width="8.42578125" style="34" customWidth="1"/>
    <col min="5" max="5" width="12.85546875" style="35" customWidth="1"/>
    <col min="6" max="6" width="14.85546875" style="32" customWidth="1"/>
    <col min="7" max="7" width="11.42578125" style="32"/>
    <col min="8" max="8" width="14.28515625" customWidth="1"/>
  </cols>
  <sheetData>
    <row r="1" spans="1:15" ht="15.75" thickBot="1" x14ac:dyDescent="0.3">
      <c r="A1" s="36" t="s">
        <v>42</v>
      </c>
      <c r="B1" s="36" t="s">
        <v>0</v>
      </c>
      <c r="C1" s="36" t="s">
        <v>43</v>
      </c>
      <c r="D1" s="36" t="s">
        <v>535</v>
      </c>
      <c r="E1" s="36" t="s">
        <v>44</v>
      </c>
      <c r="F1" s="36" t="s">
        <v>45</v>
      </c>
      <c r="G1" s="36" t="s">
        <v>46</v>
      </c>
      <c r="H1" s="3"/>
      <c r="I1" s="36" t="s">
        <v>0</v>
      </c>
      <c r="J1" s="36" t="s">
        <v>535</v>
      </c>
      <c r="K1" s="36" t="s">
        <v>44</v>
      </c>
      <c r="M1" s="48" t="s">
        <v>45</v>
      </c>
      <c r="N1" s="49" t="s">
        <v>46</v>
      </c>
      <c r="O1" s="50" t="s">
        <v>0</v>
      </c>
    </row>
    <row r="2" spans="1:15" x14ac:dyDescent="0.25">
      <c r="A2" s="30">
        <v>305</v>
      </c>
      <c r="B2" s="31" t="s">
        <v>47</v>
      </c>
      <c r="C2" s="31" t="s">
        <v>16</v>
      </c>
      <c r="D2" s="32">
        <v>3091</v>
      </c>
      <c r="E2" s="32" t="s">
        <v>48</v>
      </c>
      <c r="F2" s="32" t="s">
        <v>49</v>
      </c>
      <c r="G2" s="32" t="s">
        <v>50</v>
      </c>
      <c r="H2" s="3"/>
      <c r="I2" s="31" t="s">
        <v>65</v>
      </c>
      <c r="J2" s="32">
        <v>3132</v>
      </c>
      <c r="K2" s="32" t="s">
        <v>59</v>
      </c>
      <c r="M2" s="53"/>
      <c r="N2" s="51"/>
      <c r="O2" s="52"/>
    </row>
    <row r="3" spans="1:15" x14ac:dyDescent="0.25">
      <c r="A3" s="30">
        <v>306</v>
      </c>
      <c r="B3" s="31" t="s">
        <v>51</v>
      </c>
      <c r="C3" s="31" t="s">
        <v>3</v>
      </c>
      <c r="D3" s="32">
        <v>3186</v>
      </c>
      <c r="E3" s="32" t="s">
        <v>48</v>
      </c>
      <c r="F3" s="32" t="s">
        <v>52</v>
      </c>
      <c r="G3" s="32" t="s">
        <v>53</v>
      </c>
      <c r="H3" s="3"/>
      <c r="I3" s="31" t="s">
        <v>74</v>
      </c>
      <c r="J3" s="32">
        <v>3127</v>
      </c>
      <c r="K3" s="32" t="s">
        <v>59</v>
      </c>
      <c r="M3" s="54"/>
      <c r="N3" s="43"/>
      <c r="O3" s="44"/>
    </row>
    <row r="4" spans="1:15" ht="15.75" thickBot="1" x14ac:dyDescent="0.3">
      <c r="A4" s="30">
        <v>307</v>
      </c>
      <c r="B4" s="31" t="s">
        <v>54</v>
      </c>
      <c r="C4" s="31" t="s">
        <v>55</v>
      </c>
      <c r="D4" s="32">
        <v>3055</v>
      </c>
      <c r="E4" s="32" t="s">
        <v>48</v>
      </c>
      <c r="F4" s="32" t="s">
        <v>56</v>
      </c>
      <c r="G4" s="32" t="s">
        <v>53</v>
      </c>
      <c r="H4" s="3"/>
      <c r="I4" s="31" t="s">
        <v>123</v>
      </c>
      <c r="J4" s="32">
        <v>3626</v>
      </c>
      <c r="K4" s="32" t="s">
        <v>48</v>
      </c>
      <c r="M4" s="45"/>
      <c r="N4" s="46"/>
      <c r="O4" s="47"/>
    </row>
    <row r="5" spans="1:15" x14ac:dyDescent="0.25">
      <c r="A5" s="30">
        <v>308</v>
      </c>
      <c r="B5" s="31" t="s">
        <v>57</v>
      </c>
      <c r="C5" s="31" t="s">
        <v>58</v>
      </c>
      <c r="D5" s="32">
        <v>3033</v>
      </c>
      <c r="E5" s="32" t="s">
        <v>59</v>
      </c>
      <c r="F5" s="32" t="s">
        <v>60</v>
      </c>
      <c r="G5" s="32" t="s">
        <v>50</v>
      </c>
      <c r="H5" s="3"/>
      <c r="I5" s="31" t="s">
        <v>178</v>
      </c>
      <c r="J5" s="32">
        <v>3247</v>
      </c>
      <c r="K5" s="32" t="s">
        <v>59</v>
      </c>
    </row>
    <row r="6" spans="1:15" x14ac:dyDescent="0.25">
      <c r="A6" s="30">
        <v>309</v>
      </c>
      <c r="B6" s="31" t="s">
        <v>61</v>
      </c>
      <c r="C6" s="31" t="s">
        <v>7</v>
      </c>
      <c r="D6" s="32">
        <v>3408</v>
      </c>
      <c r="E6" s="32" t="s">
        <v>48</v>
      </c>
      <c r="F6" s="32" t="s">
        <v>62</v>
      </c>
      <c r="G6" s="32" t="s">
        <v>53</v>
      </c>
      <c r="H6" s="3"/>
      <c r="I6" s="31" t="s">
        <v>189</v>
      </c>
      <c r="J6" s="32">
        <v>3173</v>
      </c>
      <c r="K6" s="32" t="s">
        <v>59</v>
      </c>
    </row>
    <row r="7" spans="1:15" x14ac:dyDescent="0.25">
      <c r="A7" s="30">
        <v>310</v>
      </c>
      <c r="B7" s="31" t="s">
        <v>63</v>
      </c>
      <c r="C7" s="31" t="s">
        <v>20</v>
      </c>
      <c r="D7" s="32">
        <v>3098</v>
      </c>
      <c r="E7" s="32" t="s">
        <v>48</v>
      </c>
      <c r="F7" s="32" t="s">
        <v>64</v>
      </c>
      <c r="G7" s="32" t="s">
        <v>53</v>
      </c>
      <c r="H7" s="3"/>
      <c r="I7" s="31" t="s">
        <v>254</v>
      </c>
      <c r="J7" s="32">
        <v>3717</v>
      </c>
      <c r="K7" s="32" t="s">
        <v>59</v>
      </c>
    </row>
    <row r="8" spans="1:15" x14ac:dyDescent="0.25">
      <c r="A8" s="30">
        <v>311</v>
      </c>
      <c r="B8" s="31" t="s">
        <v>65</v>
      </c>
      <c r="C8" s="31" t="s">
        <v>66</v>
      </c>
      <c r="D8" s="32">
        <v>3766</v>
      </c>
      <c r="E8" s="32" t="s">
        <v>59</v>
      </c>
      <c r="F8" s="32" t="s">
        <v>67</v>
      </c>
      <c r="G8" s="32" t="s">
        <v>53</v>
      </c>
      <c r="H8" s="3"/>
      <c r="I8" s="31" t="s">
        <v>259</v>
      </c>
      <c r="J8" s="32">
        <v>3861</v>
      </c>
      <c r="K8" s="32" t="s">
        <v>48</v>
      </c>
    </row>
    <row r="9" spans="1:15" x14ac:dyDescent="0.25">
      <c r="A9" s="30">
        <v>312</v>
      </c>
      <c r="B9" s="31" t="s">
        <v>65</v>
      </c>
      <c r="C9" s="31" t="s">
        <v>68</v>
      </c>
      <c r="D9" s="32">
        <v>3421</v>
      </c>
      <c r="E9" s="32" t="s">
        <v>69</v>
      </c>
      <c r="F9" s="32" t="s">
        <v>64</v>
      </c>
      <c r="G9" s="32" t="s">
        <v>50</v>
      </c>
      <c r="H9" s="29"/>
      <c r="I9" s="31" t="s">
        <v>21</v>
      </c>
      <c r="J9" s="32">
        <v>3984</v>
      </c>
      <c r="K9" s="32" t="s">
        <v>48</v>
      </c>
    </row>
    <row r="10" spans="1:15" ht="15.75" thickBot="1" x14ac:dyDescent="0.3">
      <c r="A10" s="30">
        <v>313</v>
      </c>
      <c r="B10" s="31" t="s">
        <v>65</v>
      </c>
      <c r="C10" s="31" t="s">
        <v>70</v>
      </c>
      <c r="D10" s="32">
        <v>3132</v>
      </c>
      <c r="E10" s="32" t="s">
        <v>59</v>
      </c>
      <c r="F10" s="32" t="s">
        <v>71</v>
      </c>
      <c r="G10" s="32" t="s">
        <v>53</v>
      </c>
      <c r="H10" s="28"/>
      <c r="I10" s="31" t="s">
        <v>279</v>
      </c>
      <c r="J10" s="32">
        <v>3554</v>
      </c>
      <c r="K10" s="32" t="s">
        <v>48</v>
      </c>
    </row>
    <row r="11" spans="1:15" ht="15.75" x14ac:dyDescent="0.25">
      <c r="A11" s="30">
        <v>314</v>
      </c>
      <c r="B11" s="31" t="s">
        <v>72</v>
      </c>
      <c r="C11" s="31" t="s">
        <v>29</v>
      </c>
      <c r="D11" s="32">
        <v>3419</v>
      </c>
      <c r="E11" s="32" t="s">
        <v>59</v>
      </c>
      <c r="F11" s="32" t="s">
        <v>73</v>
      </c>
      <c r="G11" s="32" t="s">
        <v>53</v>
      </c>
      <c r="H11" s="3"/>
      <c r="I11" s="31" t="s">
        <v>284</v>
      </c>
      <c r="J11" s="32">
        <v>3007</v>
      </c>
      <c r="K11" s="32" t="s">
        <v>59</v>
      </c>
      <c r="M11" s="37" t="s">
        <v>42</v>
      </c>
      <c r="N11" s="38">
        <v>314</v>
      </c>
    </row>
    <row r="12" spans="1:15" ht="15.75" x14ac:dyDescent="0.25">
      <c r="A12" s="30">
        <v>315</v>
      </c>
      <c r="B12" s="31" t="s">
        <v>74</v>
      </c>
      <c r="C12" s="31" t="s">
        <v>75</v>
      </c>
      <c r="D12" s="32">
        <v>3127</v>
      </c>
      <c r="E12" s="32" t="s">
        <v>59</v>
      </c>
      <c r="F12" s="32" t="s">
        <v>71</v>
      </c>
      <c r="G12" s="32" t="s">
        <v>50</v>
      </c>
      <c r="H12" s="3"/>
      <c r="I12" s="31" t="s">
        <v>360</v>
      </c>
      <c r="J12" s="32">
        <v>3590</v>
      </c>
      <c r="K12" s="32" t="s">
        <v>59</v>
      </c>
      <c r="M12" s="39" t="s">
        <v>536</v>
      </c>
      <c r="N12" s="40" t="str">
        <f>VLOOKUP(code,tableau,6,FALSE)</f>
        <v>pièce 70</v>
      </c>
    </row>
    <row r="13" spans="1:15" ht="16.5" thickBot="1" x14ac:dyDescent="0.3">
      <c r="A13" s="30">
        <v>316</v>
      </c>
      <c r="B13" s="31" t="s">
        <v>76</v>
      </c>
      <c r="C13" s="31" t="s">
        <v>77</v>
      </c>
      <c r="D13" s="32">
        <v>3060</v>
      </c>
      <c r="E13" s="32" t="s">
        <v>48</v>
      </c>
      <c r="F13" s="32" t="s">
        <v>78</v>
      </c>
      <c r="G13" s="32" t="s">
        <v>50</v>
      </c>
      <c r="I13" s="31" t="s">
        <v>393</v>
      </c>
      <c r="J13" s="32">
        <v>3591</v>
      </c>
      <c r="K13" s="32" t="s">
        <v>59</v>
      </c>
      <c r="M13" s="41" t="s">
        <v>537</v>
      </c>
      <c r="N13" s="42">
        <f>VLOOKUP(code,tableau,4,FALSE)</f>
        <v>3419</v>
      </c>
    </row>
    <row r="14" spans="1:15" x14ac:dyDescent="0.25">
      <c r="A14" s="30">
        <v>317</v>
      </c>
      <c r="B14" s="31" t="s">
        <v>79</v>
      </c>
      <c r="C14" s="31" t="s">
        <v>80</v>
      </c>
      <c r="D14" s="32">
        <v>3147</v>
      </c>
      <c r="E14" s="32" t="s">
        <v>59</v>
      </c>
      <c r="F14" s="32" t="s">
        <v>81</v>
      </c>
      <c r="G14" s="32" t="s">
        <v>50</v>
      </c>
      <c r="I14" s="31" t="s">
        <v>399</v>
      </c>
      <c r="J14" s="32">
        <v>3611</v>
      </c>
      <c r="K14" s="32" t="s">
        <v>69</v>
      </c>
    </row>
    <row r="15" spans="1:15" x14ac:dyDescent="0.25">
      <c r="A15" s="30">
        <v>318</v>
      </c>
      <c r="B15" s="31" t="s">
        <v>82</v>
      </c>
      <c r="C15" s="31" t="s">
        <v>83</v>
      </c>
      <c r="D15" s="32">
        <v>3795</v>
      </c>
      <c r="E15" s="32" t="s">
        <v>48</v>
      </c>
      <c r="F15" s="32" t="s">
        <v>84</v>
      </c>
      <c r="G15" s="32" t="s">
        <v>50</v>
      </c>
      <c r="I15" s="31" t="s">
        <v>401</v>
      </c>
      <c r="J15" s="32">
        <v>3117</v>
      </c>
      <c r="K15" s="32" t="s">
        <v>59</v>
      </c>
    </row>
    <row r="16" spans="1:15" x14ac:dyDescent="0.25">
      <c r="A16" s="30">
        <v>319</v>
      </c>
      <c r="B16" s="31" t="s">
        <v>85</v>
      </c>
      <c r="C16" s="31" t="s">
        <v>86</v>
      </c>
      <c r="D16" s="32">
        <v>3725</v>
      </c>
      <c r="E16" s="32" t="s">
        <v>59</v>
      </c>
      <c r="F16" s="32" t="s">
        <v>49</v>
      </c>
      <c r="G16" s="32" t="s">
        <v>50</v>
      </c>
      <c r="I16" s="31" t="s">
        <v>497</v>
      </c>
      <c r="J16" s="32">
        <v>3155</v>
      </c>
      <c r="K16" s="32" t="s">
        <v>48</v>
      </c>
    </row>
    <row r="17" spans="1:11" x14ac:dyDescent="0.25">
      <c r="A17" s="30">
        <v>320</v>
      </c>
      <c r="B17" s="31" t="s">
        <v>87</v>
      </c>
      <c r="C17" s="31" t="s">
        <v>88</v>
      </c>
      <c r="D17" s="32">
        <v>3070</v>
      </c>
      <c r="E17" s="32" t="s">
        <v>48</v>
      </c>
      <c r="F17" s="32" t="s">
        <v>67</v>
      </c>
      <c r="G17" s="32" t="s">
        <v>50</v>
      </c>
      <c r="I17" s="31" t="s">
        <v>513</v>
      </c>
      <c r="J17" s="32">
        <v>3779</v>
      </c>
      <c r="K17" s="32" t="s">
        <v>48</v>
      </c>
    </row>
    <row r="18" spans="1:11" x14ac:dyDescent="0.25">
      <c r="A18" s="30">
        <v>321</v>
      </c>
      <c r="B18" s="31" t="s">
        <v>89</v>
      </c>
      <c r="C18" s="31" t="s">
        <v>90</v>
      </c>
      <c r="D18" s="32">
        <v>3280</v>
      </c>
      <c r="E18" s="32" t="s">
        <v>59</v>
      </c>
      <c r="F18" s="32" t="s">
        <v>91</v>
      </c>
      <c r="G18" s="32" t="s">
        <v>50</v>
      </c>
    </row>
    <row r="19" spans="1:11" x14ac:dyDescent="0.25">
      <c r="A19" s="30">
        <v>322</v>
      </c>
      <c r="B19" s="31" t="s">
        <v>92</v>
      </c>
      <c r="C19" s="31" t="s">
        <v>11</v>
      </c>
      <c r="D19" s="32">
        <v>3090</v>
      </c>
      <c r="E19" s="32" t="s">
        <v>69</v>
      </c>
      <c r="F19" s="32" t="s">
        <v>93</v>
      </c>
      <c r="G19" s="32" t="s">
        <v>53</v>
      </c>
    </row>
    <row r="20" spans="1:11" x14ac:dyDescent="0.25">
      <c r="A20" s="30">
        <v>323</v>
      </c>
      <c r="B20" s="31" t="s">
        <v>94</v>
      </c>
      <c r="C20" s="31" t="s">
        <v>95</v>
      </c>
      <c r="D20" s="32">
        <v>3632</v>
      </c>
      <c r="E20" s="32" t="s">
        <v>59</v>
      </c>
      <c r="F20" s="32" t="s">
        <v>96</v>
      </c>
      <c r="G20" s="32" t="s">
        <v>50</v>
      </c>
    </row>
    <row r="21" spans="1:11" x14ac:dyDescent="0.25">
      <c r="A21" s="30">
        <v>324</v>
      </c>
      <c r="B21" s="31" t="s">
        <v>94</v>
      </c>
      <c r="C21" s="31" t="s">
        <v>97</v>
      </c>
      <c r="D21" s="32">
        <v>3880</v>
      </c>
      <c r="E21" s="32" t="s">
        <v>48</v>
      </c>
      <c r="F21" s="32" t="s">
        <v>98</v>
      </c>
      <c r="G21" s="32" t="s">
        <v>50</v>
      </c>
    </row>
    <row r="22" spans="1:11" x14ac:dyDescent="0.25">
      <c r="A22" s="30">
        <v>325</v>
      </c>
      <c r="B22" s="31" t="s">
        <v>99</v>
      </c>
      <c r="C22" s="31" t="s">
        <v>100</v>
      </c>
      <c r="D22" s="32">
        <v>3541</v>
      </c>
      <c r="E22" s="32" t="s">
        <v>59</v>
      </c>
      <c r="F22" s="32" t="s">
        <v>101</v>
      </c>
      <c r="G22" s="32" t="s">
        <v>53</v>
      </c>
    </row>
    <row r="23" spans="1:11" x14ac:dyDescent="0.25">
      <c r="A23" s="30">
        <v>326</v>
      </c>
      <c r="B23" s="31" t="s">
        <v>102</v>
      </c>
      <c r="C23" s="31" t="s">
        <v>103</v>
      </c>
      <c r="D23" s="32">
        <v>3595</v>
      </c>
      <c r="E23" s="32" t="s">
        <v>59</v>
      </c>
      <c r="F23" s="32" t="s">
        <v>104</v>
      </c>
      <c r="G23" s="32" t="s">
        <v>50</v>
      </c>
    </row>
    <row r="24" spans="1:11" x14ac:dyDescent="0.25">
      <c r="A24" s="30">
        <v>327</v>
      </c>
      <c r="B24" s="31" t="s">
        <v>105</v>
      </c>
      <c r="C24" s="31" t="s">
        <v>7</v>
      </c>
      <c r="D24" s="32">
        <v>3008</v>
      </c>
      <c r="E24" s="32" t="s">
        <v>59</v>
      </c>
      <c r="F24" s="32" t="s">
        <v>106</v>
      </c>
      <c r="G24" s="32" t="s">
        <v>53</v>
      </c>
    </row>
    <row r="25" spans="1:11" x14ac:dyDescent="0.25">
      <c r="A25" s="30">
        <v>328</v>
      </c>
      <c r="B25" s="31" t="s">
        <v>107</v>
      </c>
      <c r="C25" s="31" t="s">
        <v>97</v>
      </c>
      <c r="D25" s="32">
        <v>3013</v>
      </c>
      <c r="E25" s="32" t="s">
        <v>48</v>
      </c>
      <c r="F25" s="32" t="s">
        <v>84</v>
      </c>
      <c r="G25" s="32" t="s">
        <v>50</v>
      </c>
    </row>
    <row r="26" spans="1:11" x14ac:dyDescent="0.25">
      <c r="A26" s="30">
        <v>329</v>
      </c>
      <c r="B26" s="31" t="s">
        <v>108</v>
      </c>
      <c r="C26" s="31" t="s">
        <v>109</v>
      </c>
      <c r="D26" s="32">
        <v>3486</v>
      </c>
      <c r="E26" s="32" t="s">
        <v>59</v>
      </c>
      <c r="F26" s="32" t="s">
        <v>49</v>
      </c>
      <c r="G26" s="32" t="s">
        <v>50</v>
      </c>
    </row>
    <row r="27" spans="1:11" x14ac:dyDescent="0.25">
      <c r="A27" s="30">
        <v>330</v>
      </c>
      <c r="B27" s="31" t="s">
        <v>110</v>
      </c>
      <c r="C27" s="31" t="s">
        <v>111</v>
      </c>
      <c r="D27" s="32">
        <v>3636</v>
      </c>
      <c r="E27" s="32" t="s">
        <v>48</v>
      </c>
      <c r="F27" s="32" t="s">
        <v>56</v>
      </c>
      <c r="G27" s="32" t="s">
        <v>53</v>
      </c>
    </row>
    <row r="28" spans="1:11" x14ac:dyDescent="0.25">
      <c r="A28" s="30">
        <v>331</v>
      </c>
      <c r="B28" s="31" t="s">
        <v>112</v>
      </c>
      <c r="C28" s="31" t="s">
        <v>113</v>
      </c>
      <c r="D28" s="32">
        <v>3287</v>
      </c>
      <c r="E28" s="32" t="s">
        <v>59</v>
      </c>
      <c r="F28" s="32" t="s">
        <v>49</v>
      </c>
      <c r="G28" s="32" t="s">
        <v>50</v>
      </c>
    </row>
    <row r="29" spans="1:11" x14ac:dyDescent="0.25">
      <c r="A29" s="30">
        <v>332</v>
      </c>
      <c r="B29" s="31" t="s">
        <v>114</v>
      </c>
      <c r="C29" s="31" t="s">
        <v>115</v>
      </c>
      <c r="D29" s="32">
        <v>3141</v>
      </c>
      <c r="E29" s="32" t="s">
        <v>59</v>
      </c>
      <c r="F29" s="32" t="s">
        <v>116</v>
      </c>
      <c r="G29" s="32" t="s">
        <v>50</v>
      </c>
    </row>
    <row r="30" spans="1:11" x14ac:dyDescent="0.25">
      <c r="A30" s="30">
        <v>333</v>
      </c>
      <c r="B30" s="31" t="s">
        <v>117</v>
      </c>
      <c r="C30" s="31" t="s">
        <v>118</v>
      </c>
      <c r="D30" s="32">
        <v>3710</v>
      </c>
      <c r="E30" s="32" t="s">
        <v>59</v>
      </c>
      <c r="F30" s="32" t="s">
        <v>119</v>
      </c>
      <c r="G30" s="32" t="s">
        <v>50</v>
      </c>
    </row>
    <row r="31" spans="1:11" x14ac:dyDescent="0.25">
      <c r="A31" s="30">
        <v>334</v>
      </c>
      <c r="B31" s="31" t="s">
        <v>120</v>
      </c>
      <c r="C31" s="31" t="s">
        <v>121</v>
      </c>
      <c r="D31" s="32">
        <v>3012</v>
      </c>
      <c r="E31" s="32" t="s">
        <v>59</v>
      </c>
      <c r="F31" s="32" t="s">
        <v>122</v>
      </c>
      <c r="G31" s="32" t="s">
        <v>50</v>
      </c>
    </row>
    <row r="32" spans="1:11" x14ac:dyDescent="0.25">
      <c r="A32" s="30">
        <v>335</v>
      </c>
      <c r="B32" s="31" t="s">
        <v>123</v>
      </c>
      <c r="C32" s="31" t="s">
        <v>124</v>
      </c>
      <c r="D32" s="32">
        <v>3626</v>
      </c>
      <c r="E32" s="32" t="s">
        <v>48</v>
      </c>
      <c r="F32" s="32" t="s">
        <v>49</v>
      </c>
      <c r="G32" s="32" t="s">
        <v>53</v>
      </c>
    </row>
    <row r="33" spans="1:7" x14ac:dyDescent="0.25">
      <c r="A33" s="30">
        <v>336</v>
      </c>
      <c r="B33" s="31" t="s">
        <v>125</v>
      </c>
      <c r="C33" s="31" t="s">
        <v>126</v>
      </c>
      <c r="D33" s="32">
        <v>3733</v>
      </c>
      <c r="E33" s="32" t="s">
        <v>59</v>
      </c>
      <c r="F33" s="32" t="s">
        <v>116</v>
      </c>
      <c r="G33" s="32" t="s">
        <v>50</v>
      </c>
    </row>
    <row r="34" spans="1:7" x14ac:dyDescent="0.25">
      <c r="A34" s="30">
        <v>337</v>
      </c>
      <c r="B34" s="31" t="s">
        <v>127</v>
      </c>
      <c r="C34" s="31" t="s">
        <v>128</v>
      </c>
      <c r="D34" s="32">
        <v>3023</v>
      </c>
      <c r="E34" s="32" t="s">
        <v>59</v>
      </c>
      <c r="F34" s="32" t="s">
        <v>119</v>
      </c>
      <c r="G34" s="32" t="s">
        <v>53</v>
      </c>
    </row>
    <row r="35" spans="1:7" x14ac:dyDescent="0.25">
      <c r="A35" s="30">
        <v>338</v>
      </c>
      <c r="B35" s="31" t="s">
        <v>127</v>
      </c>
      <c r="C35" s="31" t="s">
        <v>129</v>
      </c>
      <c r="D35" s="32">
        <v>3703</v>
      </c>
      <c r="E35" s="32" t="s">
        <v>59</v>
      </c>
      <c r="F35" s="32" t="s">
        <v>130</v>
      </c>
      <c r="G35" s="32" t="s">
        <v>53</v>
      </c>
    </row>
    <row r="36" spans="1:7" x14ac:dyDescent="0.25">
      <c r="A36" s="30">
        <v>339</v>
      </c>
      <c r="B36" s="31" t="s">
        <v>131</v>
      </c>
      <c r="C36" s="31" t="s">
        <v>115</v>
      </c>
      <c r="D36" s="32">
        <v>3650</v>
      </c>
      <c r="E36" s="32" t="s">
        <v>59</v>
      </c>
      <c r="F36" s="32" t="s">
        <v>81</v>
      </c>
      <c r="G36" s="32" t="s">
        <v>50</v>
      </c>
    </row>
    <row r="37" spans="1:7" x14ac:dyDescent="0.25">
      <c r="A37" s="30">
        <v>340</v>
      </c>
      <c r="B37" s="31" t="s">
        <v>132</v>
      </c>
      <c r="C37" s="31" t="s">
        <v>133</v>
      </c>
      <c r="D37" s="32">
        <v>3089</v>
      </c>
      <c r="E37" s="32" t="s">
        <v>59</v>
      </c>
      <c r="F37" s="32" t="s">
        <v>134</v>
      </c>
      <c r="G37" s="32" t="s">
        <v>53</v>
      </c>
    </row>
    <row r="38" spans="1:7" x14ac:dyDescent="0.25">
      <c r="A38" s="30">
        <v>341</v>
      </c>
      <c r="B38" s="31" t="s">
        <v>135</v>
      </c>
      <c r="C38" s="31" t="s">
        <v>136</v>
      </c>
      <c r="D38" s="32">
        <v>3568</v>
      </c>
      <c r="E38" s="32" t="s">
        <v>59</v>
      </c>
      <c r="F38" s="32" t="s">
        <v>137</v>
      </c>
      <c r="G38" s="32" t="s">
        <v>53</v>
      </c>
    </row>
    <row r="39" spans="1:7" x14ac:dyDescent="0.25">
      <c r="A39" s="30">
        <v>342</v>
      </c>
      <c r="B39" s="31" t="s">
        <v>138</v>
      </c>
      <c r="C39" s="31" t="s">
        <v>139</v>
      </c>
      <c r="D39" s="32">
        <v>3214</v>
      </c>
      <c r="E39" s="32" t="s">
        <v>48</v>
      </c>
      <c r="F39" s="32" t="s">
        <v>93</v>
      </c>
      <c r="G39" s="32" t="s">
        <v>50</v>
      </c>
    </row>
    <row r="40" spans="1:7" x14ac:dyDescent="0.25">
      <c r="A40" s="30">
        <v>343</v>
      </c>
      <c r="B40" s="31" t="s">
        <v>140</v>
      </c>
      <c r="C40" s="31" t="s">
        <v>141</v>
      </c>
      <c r="D40" s="32">
        <v>3170</v>
      </c>
      <c r="E40" s="32" t="s">
        <v>48</v>
      </c>
      <c r="F40" s="32" t="s">
        <v>119</v>
      </c>
      <c r="G40" s="32" t="s">
        <v>50</v>
      </c>
    </row>
    <row r="41" spans="1:7" x14ac:dyDescent="0.25">
      <c r="A41" s="30">
        <v>344</v>
      </c>
      <c r="B41" s="31" t="s">
        <v>140</v>
      </c>
      <c r="C41" s="31" t="s">
        <v>139</v>
      </c>
      <c r="D41" s="32">
        <v>3059</v>
      </c>
      <c r="E41" s="32" t="s">
        <v>48</v>
      </c>
      <c r="F41" s="32" t="s">
        <v>56</v>
      </c>
      <c r="G41" s="32" t="s">
        <v>50</v>
      </c>
    </row>
    <row r="42" spans="1:7" x14ac:dyDescent="0.25">
      <c r="A42" s="30">
        <v>345</v>
      </c>
      <c r="B42" s="31" t="s">
        <v>142</v>
      </c>
      <c r="C42" s="31" t="s">
        <v>143</v>
      </c>
      <c r="D42" s="32">
        <v>3586</v>
      </c>
      <c r="E42" s="32" t="s">
        <v>48</v>
      </c>
      <c r="F42" s="32" t="s">
        <v>144</v>
      </c>
      <c r="G42" s="32" t="s">
        <v>50</v>
      </c>
    </row>
    <row r="43" spans="1:7" x14ac:dyDescent="0.25">
      <c r="A43" s="30">
        <v>346</v>
      </c>
      <c r="B43" s="31" t="s">
        <v>145</v>
      </c>
      <c r="C43" s="31" t="s">
        <v>8</v>
      </c>
      <c r="D43" s="32">
        <v>3095</v>
      </c>
      <c r="E43" s="32" t="s">
        <v>59</v>
      </c>
      <c r="F43" s="32" t="s">
        <v>56</v>
      </c>
      <c r="G43" s="32" t="s">
        <v>53</v>
      </c>
    </row>
    <row r="44" spans="1:7" x14ac:dyDescent="0.25">
      <c r="A44" s="30">
        <v>347</v>
      </c>
      <c r="B44" s="31" t="s">
        <v>146</v>
      </c>
      <c r="C44" s="31" t="s">
        <v>109</v>
      </c>
      <c r="D44" s="32">
        <v>3080</v>
      </c>
      <c r="E44" s="32" t="s">
        <v>59</v>
      </c>
      <c r="F44" s="32" t="s">
        <v>119</v>
      </c>
      <c r="G44" s="32" t="s">
        <v>50</v>
      </c>
    </row>
    <row r="45" spans="1:7" x14ac:dyDescent="0.25">
      <c r="A45" s="30">
        <v>348</v>
      </c>
      <c r="B45" s="31" t="s">
        <v>147</v>
      </c>
      <c r="C45" s="31" t="s">
        <v>148</v>
      </c>
      <c r="D45" s="32">
        <v>3111</v>
      </c>
      <c r="E45" s="32" t="s">
        <v>59</v>
      </c>
      <c r="F45" s="32" t="s">
        <v>149</v>
      </c>
      <c r="G45" s="32" t="s">
        <v>53</v>
      </c>
    </row>
    <row r="46" spans="1:7" x14ac:dyDescent="0.25">
      <c r="A46" s="30">
        <v>349</v>
      </c>
      <c r="B46" s="31" t="s">
        <v>150</v>
      </c>
      <c r="C46" s="31" t="s">
        <v>151</v>
      </c>
      <c r="D46" s="32">
        <v>3801</v>
      </c>
      <c r="E46" s="32" t="s">
        <v>59</v>
      </c>
      <c r="F46" s="32" t="s">
        <v>93</v>
      </c>
      <c r="G46" s="32" t="s">
        <v>50</v>
      </c>
    </row>
    <row r="47" spans="1:7" x14ac:dyDescent="0.25">
      <c r="A47" s="30">
        <v>350</v>
      </c>
      <c r="B47" s="31" t="s">
        <v>152</v>
      </c>
      <c r="C47" s="31" t="s">
        <v>153</v>
      </c>
      <c r="D47" s="32">
        <v>3456</v>
      </c>
      <c r="E47" s="32" t="s">
        <v>59</v>
      </c>
      <c r="F47" s="32" t="s">
        <v>64</v>
      </c>
      <c r="G47" s="32" t="s">
        <v>53</v>
      </c>
    </row>
    <row r="48" spans="1:7" x14ac:dyDescent="0.25">
      <c r="A48" s="30">
        <v>351</v>
      </c>
      <c r="B48" s="31" t="s">
        <v>154</v>
      </c>
      <c r="C48" s="31" t="s">
        <v>128</v>
      </c>
      <c r="D48" s="32">
        <v>3002</v>
      </c>
      <c r="E48" s="32" t="s">
        <v>59</v>
      </c>
      <c r="F48" s="32" t="s">
        <v>64</v>
      </c>
      <c r="G48" s="32" t="s">
        <v>53</v>
      </c>
    </row>
    <row r="49" spans="1:7" x14ac:dyDescent="0.25">
      <c r="A49" s="30">
        <v>352</v>
      </c>
      <c r="B49" s="31" t="s">
        <v>155</v>
      </c>
      <c r="C49" s="31" t="s">
        <v>156</v>
      </c>
      <c r="D49" s="32">
        <v>3009</v>
      </c>
      <c r="E49" s="32" t="s">
        <v>59</v>
      </c>
      <c r="F49" s="32" t="s">
        <v>119</v>
      </c>
      <c r="G49" s="32" t="s">
        <v>50</v>
      </c>
    </row>
    <row r="50" spans="1:7" x14ac:dyDescent="0.25">
      <c r="A50" s="30">
        <v>353</v>
      </c>
      <c r="B50" s="31" t="s">
        <v>157</v>
      </c>
      <c r="C50" s="31" t="s">
        <v>158</v>
      </c>
      <c r="D50" s="32">
        <v>3715</v>
      </c>
      <c r="E50" s="32" t="s">
        <v>59</v>
      </c>
      <c r="F50" s="32" t="s">
        <v>84</v>
      </c>
      <c r="G50" s="32" t="s">
        <v>50</v>
      </c>
    </row>
    <row r="51" spans="1:7" x14ac:dyDescent="0.25">
      <c r="A51" s="30">
        <v>354</v>
      </c>
      <c r="B51" s="31" t="s">
        <v>159</v>
      </c>
      <c r="C51" s="31" t="s">
        <v>160</v>
      </c>
      <c r="D51" s="32">
        <v>3769</v>
      </c>
      <c r="E51" s="32" t="s">
        <v>48</v>
      </c>
      <c r="F51" s="32" t="s">
        <v>161</v>
      </c>
      <c r="G51" s="32" t="s">
        <v>50</v>
      </c>
    </row>
    <row r="52" spans="1:7" x14ac:dyDescent="0.25">
      <c r="A52" s="30">
        <v>355</v>
      </c>
      <c r="B52" s="31" t="s">
        <v>162</v>
      </c>
      <c r="C52" s="31" t="s">
        <v>163</v>
      </c>
      <c r="D52" s="32">
        <v>3021</v>
      </c>
      <c r="E52" s="32" t="s">
        <v>59</v>
      </c>
      <c r="F52" s="32" t="s">
        <v>56</v>
      </c>
      <c r="G52" s="32" t="s">
        <v>50</v>
      </c>
    </row>
    <row r="53" spans="1:7" x14ac:dyDescent="0.25">
      <c r="A53" s="30">
        <v>356</v>
      </c>
      <c r="B53" s="31" t="s">
        <v>164</v>
      </c>
      <c r="C53" s="31" t="s">
        <v>165</v>
      </c>
      <c r="D53" s="32">
        <v>3666</v>
      </c>
      <c r="E53" s="32" t="s">
        <v>59</v>
      </c>
      <c r="F53" s="32" t="s">
        <v>64</v>
      </c>
      <c r="G53" s="32" t="s">
        <v>50</v>
      </c>
    </row>
    <row r="54" spans="1:7" x14ac:dyDescent="0.25">
      <c r="A54" s="30">
        <v>357</v>
      </c>
      <c r="B54" s="31" t="s">
        <v>166</v>
      </c>
      <c r="C54" s="31" t="s">
        <v>12</v>
      </c>
      <c r="D54" s="32">
        <v>3162</v>
      </c>
      <c r="E54" s="32" t="s">
        <v>59</v>
      </c>
      <c r="F54" s="32" t="s">
        <v>119</v>
      </c>
      <c r="G54" s="32" t="s">
        <v>53</v>
      </c>
    </row>
    <row r="55" spans="1:7" x14ac:dyDescent="0.25">
      <c r="A55" s="30">
        <v>358</v>
      </c>
      <c r="B55" s="31" t="s">
        <v>167</v>
      </c>
      <c r="C55" s="31" t="s">
        <v>168</v>
      </c>
      <c r="D55" s="32">
        <v>3016</v>
      </c>
      <c r="E55" s="32" t="s">
        <v>69</v>
      </c>
      <c r="F55" s="32" t="s">
        <v>169</v>
      </c>
      <c r="G55" s="32" t="s">
        <v>53</v>
      </c>
    </row>
    <row r="56" spans="1:7" x14ac:dyDescent="0.25">
      <c r="A56" s="30">
        <v>359</v>
      </c>
      <c r="B56" s="31" t="s">
        <v>170</v>
      </c>
      <c r="C56" s="31" t="s">
        <v>83</v>
      </c>
      <c r="D56" s="32">
        <v>3657</v>
      </c>
      <c r="E56" s="32" t="s">
        <v>48</v>
      </c>
      <c r="F56" s="32" t="s">
        <v>67</v>
      </c>
      <c r="G56" s="32" t="s">
        <v>50</v>
      </c>
    </row>
    <row r="57" spans="1:7" x14ac:dyDescent="0.25">
      <c r="A57" s="30">
        <v>360</v>
      </c>
      <c r="B57" s="31" t="s">
        <v>171</v>
      </c>
      <c r="C57" s="31" t="s">
        <v>172</v>
      </c>
      <c r="D57" s="32">
        <v>3129</v>
      </c>
      <c r="E57" s="32" t="s">
        <v>59</v>
      </c>
      <c r="F57" s="32" t="s">
        <v>134</v>
      </c>
      <c r="G57" s="32" t="s">
        <v>50</v>
      </c>
    </row>
    <row r="58" spans="1:7" x14ac:dyDescent="0.25">
      <c r="A58" s="30">
        <v>361</v>
      </c>
      <c r="B58" s="31" t="s">
        <v>173</v>
      </c>
      <c r="C58" s="31" t="s">
        <v>19</v>
      </c>
      <c r="D58" s="32">
        <v>3171</v>
      </c>
      <c r="E58" s="32" t="s">
        <v>59</v>
      </c>
      <c r="F58" s="32" t="s">
        <v>174</v>
      </c>
      <c r="G58" s="32" t="s">
        <v>53</v>
      </c>
    </row>
    <row r="59" spans="1:7" x14ac:dyDescent="0.25">
      <c r="A59" s="30">
        <v>362</v>
      </c>
      <c r="B59" s="31" t="s">
        <v>175</v>
      </c>
      <c r="C59" s="31" t="s">
        <v>11</v>
      </c>
      <c r="D59" s="32">
        <v>3879</v>
      </c>
      <c r="E59" s="32" t="s">
        <v>48</v>
      </c>
      <c r="F59" s="32" t="s">
        <v>176</v>
      </c>
      <c r="G59" s="32" t="s">
        <v>53</v>
      </c>
    </row>
    <row r="60" spans="1:7" x14ac:dyDescent="0.25">
      <c r="A60" s="30">
        <v>363</v>
      </c>
      <c r="B60" s="31" t="s">
        <v>177</v>
      </c>
      <c r="C60" s="31" t="s">
        <v>163</v>
      </c>
      <c r="D60" s="32">
        <v>3062</v>
      </c>
      <c r="E60" s="32" t="s">
        <v>59</v>
      </c>
      <c r="F60" s="32" t="s">
        <v>176</v>
      </c>
      <c r="G60" s="32" t="s">
        <v>50</v>
      </c>
    </row>
    <row r="61" spans="1:7" x14ac:dyDescent="0.25">
      <c r="A61" s="30">
        <v>364</v>
      </c>
      <c r="B61" s="31" t="s">
        <v>178</v>
      </c>
      <c r="C61" s="31" t="s">
        <v>179</v>
      </c>
      <c r="D61" s="32">
        <v>3247</v>
      </c>
      <c r="E61" s="32" t="s">
        <v>59</v>
      </c>
      <c r="F61" s="32" t="s">
        <v>71</v>
      </c>
      <c r="G61" s="32" t="s">
        <v>50</v>
      </c>
    </row>
    <row r="62" spans="1:7" x14ac:dyDescent="0.25">
      <c r="A62" s="30">
        <v>365</v>
      </c>
      <c r="B62" s="31" t="s">
        <v>180</v>
      </c>
      <c r="C62" s="31" t="s">
        <v>17</v>
      </c>
      <c r="D62" s="32">
        <v>3778</v>
      </c>
      <c r="E62" s="32" t="s">
        <v>48</v>
      </c>
      <c r="F62" s="32" t="s">
        <v>64</v>
      </c>
      <c r="G62" s="32" t="s">
        <v>50</v>
      </c>
    </row>
    <row r="63" spans="1:7" x14ac:dyDescent="0.25">
      <c r="A63" s="30">
        <v>366</v>
      </c>
      <c r="B63" s="31" t="s">
        <v>181</v>
      </c>
      <c r="C63" s="31" t="s">
        <v>182</v>
      </c>
      <c r="D63" s="32">
        <v>3041</v>
      </c>
      <c r="E63" s="32" t="s">
        <v>69</v>
      </c>
      <c r="F63" s="32" t="s">
        <v>183</v>
      </c>
      <c r="G63" s="32" t="s">
        <v>53</v>
      </c>
    </row>
    <row r="64" spans="1:7" x14ac:dyDescent="0.25">
      <c r="A64" s="30">
        <v>367</v>
      </c>
      <c r="B64" s="31" t="s">
        <v>184</v>
      </c>
      <c r="C64" s="31" t="s">
        <v>185</v>
      </c>
      <c r="D64" s="32">
        <v>3417</v>
      </c>
      <c r="E64" s="32" t="s">
        <v>59</v>
      </c>
      <c r="F64" s="32" t="s">
        <v>98</v>
      </c>
      <c r="G64" s="32" t="s">
        <v>50</v>
      </c>
    </row>
    <row r="65" spans="1:7" x14ac:dyDescent="0.25">
      <c r="A65" s="30">
        <v>368</v>
      </c>
      <c r="B65" s="31" t="s">
        <v>186</v>
      </c>
      <c r="C65" s="31" t="s">
        <v>115</v>
      </c>
      <c r="D65" s="32">
        <v>3185</v>
      </c>
      <c r="E65" s="32" t="s">
        <v>59</v>
      </c>
      <c r="F65" s="32" t="s">
        <v>174</v>
      </c>
      <c r="G65" s="32" t="s">
        <v>50</v>
      </c>
    </row>
    <row r="66" spans="1:7" x14ac:dyDescent="0.25">
      <c r="A66" s="30">
        <v>369</v>
      </c>
      <c r="B66" s="31" t="s">
        <v>187</v>
      </c>
      <c r="C66" s="31" t="s">
        <v>188</v>
      </c>
      <c r="D66" s="32">
        <v>3168</v>
      </c>
      <c r="E66" s="32" t="s">
        <v>59</v>
      </c>
      <c r="F66" s="32" t="s">
        <v>119</v>
      </c>
      <c r="G66" s="32" t="s">
        <v>50</v>
      </c>
    </row>
    <row r="67" spans="1:7" x14ac:dyDescent="0.25">
      <c r="A67" s="30">
        <v>370</v>
      </c>
      <c r="B67" s="31" t="s">
        <v>189</v>
      </c>
      <c r="C67" s="31" t="s">
        <v>100</v>
      </c>
      <c r="D67" s="32">
        <v>3087</v>
      </c>
      <c r="E67" s="32" t="s">
        <v>59</v>
      </c>
      <c r="F67" s="32" t="s">
        <v>56</v>
      </c>
      <c r="G67" s="32" t="s">
        <v>53</v>
      </c>
    </row>
    <row r="68" spans="1:7" x14ac:dyDescent="0.25">
      <c r="A68" s="30">
        <v>371</v>
      </c>
      <c r="B68" s="31" t="s">
        <v>189</v>
      </c>
      <c r="C68" s="31" t="s">
        <v>25</v>
      </c>
      <c r="D68" s="32">
        <v>3173</v>
      </c>
      <c r="E68" s="32" t="s">
        <v>59</v>
      </c>
      <c r="F68" s="32" t="s">
        <v>49</v>
      </c>
      <c r="G68" s="32" t="s">
        <v>53</v>
      </c>
    </row>
    <row r="69" spans="1:7" x14ac:dyDescent="0.25">
      <c r="A69" s="30">
        <v>372</v>
      </c>
      <c r="B69" s="31" t="s">
        <v>190</v>
      </c>
      <c r="C69" s="31" t="s">
        <v>191</v>
      </c>
      <c r="D69" s="32">
        <v>3054</v>
      </c>
      <c r="E69" s="32" t="s">
        <v>48</v>
      </c>
      <c r="F69" s="32" t="s">
        <v>192</v>
      </c>
      <c r="G69" s="32" t="s">
        <v>53</v>
      </c>
    </row>
    <row r="70" spans="1:7" x14ac:dyDescent="0.25">
      <c r="A70" s="30">
        <v>373</v>
      </c>
      <c r="B70" s="31" t="s">
        <v>193</v>
      </c>
      <c r="C70" s="31" t="s">
        <v>194</v>
      </c>
      <c r="D70" s="32">
        <v>3149</v>
      </c>
      <c r="E70" s="32" t="s">
        <v>48</v>
      </c>
      <c r="F70" s="32" t="s">
        <v>195</v>
      </c>
      <c r="G70" s="32" t="s">
        <v>50</v>
      </c>
    </row>
    <row r="71" spans="1:7" x14ac:dyDescent="0.25">
      <c r="A71" s="30">
        <v>374</v>
      </c>
      <c r="B71" s="31" t="s">
        <v>196</v>
      </c>
      <c r="C71" s="31" t="s">
        <v>197</v>
      </c>
      <c r="D71" s="32">
        <v>3627</v>
      </c>
      <c r="E71" s="32" t="s">
        <v>59</v>
      </c>
      <c r="F71" s="32" t="s">
        <v>198</v>
      </c>
      <c r="G71" s="32" t="s">
        <v>50</v>
      </c>
    </row>
    <row r="72" spans="1:7" x14ac:dyDescent="0.25">
      <c r="A72" s="30">
        <v>375</v>
      </c>
      <c r="B72" s="31" t="s">
        <v>199</v>
      </c>
      <c r="C72" s="31" t="s">
        <v>200</v>
      </c>
      <c r="D72" s="32">
        <v>3730</v>
      </c>
      <c r="E72" s="32" t="s">
        <v>59</v>
      </c>
      <c r="F72" s="32" t="s">
        <v>201</v>
      </c>
      <c r="G72" s="32" t="s">
        <v>50</v>
      </c>
    </row>
    <row r="73" spans="1:7" x14ac:dyDescent="0.25">
      <c r="A73" s="30">
        <v>376</v>
      </c>
      <c r="B73" s="31" t="s">
        <v>202</v>
      </c>
      <c r="C73" s="31" t="s">
        <v>9</v>
      </c>
      <c r="D73" s="32">
        <v>3946</v>
      </c>
      <c r="E73" s="32" t="s">
        <v>48</v>
      </c>
      <c r="F73" s="32" t="s">
        <v>81</v>
      </c>
      <c r="G73" s="32" t="s">
        <v>53</v>
      </c>
    </row>
    <row r="74" spans="1:7" x14ac:dyDescent="0.25">
      <c r="A74" s="30">
        <v>377</v>
      </c>
      <c r="B74" s="31" t="s">
        <v>203</v>
      </c>
      <c r="C74" s="31" t="s">
        <v>204</v>
      </c>
      <c r="D74" s="32">
        <v>3200</v>
      </c>
      <c r="E74" s="32" t="s">
        <v>59</v>
      </c>
      <c r="F74" s="32" t="s">
        <v>64</v>
      </c>
      <c r="G74" s="32" t="s">
        <v>50</v>
      </c>
    </row>
    <row r="75" spans="1:7" x14ac:dyDescent="0.25">
      <c r="A75" s="30">
        <v>378</v>
      </c>
      <c r="B75" s="31" t="s">
        <v>205</v>
      </c>
      <c r="C75" s="31" t="s">
        <v>197</v>
      </c>
      <c r="D75" s="32">
        <v>3794</v>
      </c>
      <c r="E75" s="32" t="s">
        <v>59</v>
      </c>
      <c r="F75" s="32" t="s">
        <v>93</v>
      </c>
      <c r="G75" s="32" t="s">
        <v>50</v>
      </c>
    </row>
    <row r="76" spans="1:7" x14ac:dyDescent="0.25">
      <c r="A76" s="30">
        <v>379</v>
      </c>
      <c r="B76" s="31" t="s">
        <v>206</v>
      </c>
      <c r="C76" s="31" t="s">
        <v>100</v>
      </c>
      <c r="D76" s="32">
        <v>3270</v>
      </c>
      <c r="E76" s="32" t="s">
        <v>59</v>
      </c>
      <c r="F76" s="32" t="s">
        <v>207</v>
      </c>
      <c r="G76" s="32" t="s">
        <v>53</v>
      </c>
    </row>
    <row r="77" spans="1:7" x14ac:dyDescent="0.25">
      <c r="A77" s="30">
        <v>380</v>
      </c>
      <c r="B77" s="31" t="s">
        <v>208</v>
      </c>
      <c r="C77" s="31" t="s">
        <v>136</v>
      </c>
      <c r="D77" s="32">
        <v>3076</v>
      </c>
      <c r="E77" s="32" t="s">
        <v>48</v>
      </c>
      <c r="F77" s="32" t="s">
        <v>209</v>
      </c>
      <c r="G77" s="32" t="s">
        <v>53</v>
      </c>
    </row>
    <row r="78" spans="1:7" x14ac:dyDescent="0.25">
      <c r="A78" s="30">
        <v>381</v>
      </c>
      <c r="B78" s="31" t="s">
        <v>210</v>
      </c>
      <c r="C78" s="31" t="s">
        <v>197</v>
      </c>
      <c r="D78" s="32">
        <v>3633</v>
      </c>
      <c r="E78" s="32" t="s">
        <v>48</v>
      </c>
      <c r="F78" s="32" t="s">
        <v>211</v>
      </c>
      <c r="G78" s="32" t="s">
        <v>50</v>
      </c>
    </row>
    <row r="79" spans="1:7" x14ac:dyDescent="0.25">
      <c r="A79" s="30">
        <v>382</v>
      </c>
      <c r="B79" s="31" t="s">
        <v>212</v>
      </c>
      <c r="C79" s="31" t="s">
        <v>165</v>
      </c>
      <c r="D79" s="32">
        <v>3082</v>
      </c>
      <c r="E79" s="32" t="s">
        <v>59</v>
      </c>
      <c r="F79" s="32" t="s">
        <v>198</v>
      </c>
      <c r="G79" s="32" t="s">
        <v>50</v>
      </c>
    </row>
    <row r="80" spans="1:7" x14ac:dyDescent="0.25">
      <c r="A80" s="30">
        <v>383</v>
      </c>
      <c r="B80" s="31" t="s">
        <v>213</v>
      </c>
      <c r="C80" s="31" t="s">
        <v>214</v>
      </c>
      <c r="D80" s="32">
        <v>3712</v>
      </c>
      <c r="E80" s="32" t="s">
        <v>59</v>
      </c>
      <c r="F80" s="32" t="s">
        <v>134</v>
      </c>
      <c r="G80" s="32" t="s">
        <v>50</v>
      </c>
    </row>
    <row r="81" spans="1:7" x14ac:dyDescent="0.25">
      <c r="A81" s="30">
        <v>100</v>
      </c>
      <c r="B81" s="31" t="s">
        <v>215</v>
      </c>
      <c r="C81" s="31" t="s">
        <v>216</v>
      </c>
      <c r="D81" s="32">
        <v>3005</v>
      </c>
      <c r="E81" s="32" t="s">
        <v>48</v>
      </c>
      <c r="F81" s="32" t="s">
        <v>52</v>
      </c>
      <c r="G81" s="32" t="s">
        <v>50</v>
      </c>
    </row>
    <row r="82" spans="1:7" x14ac:dyDescent="0.25">
      <c r="A82" s="30">
        <v>101</v>
      </c>
      <c r="B82" s="31" t="s">
        <v>217</v>
      </c>
      <c r="C82" s="31" t="s">
        <v>218</v>
      </c>
      <c r="D82" s="32">
        <v>3780</v>
      </c>
      <c r="E82" s="32" t="s">
        <v>59</v>
      </c>
      <c r="F82" s="32" t="s">
        <v>56</v>
      </c>
      <c r="G82" s="32" t="s">
        <v>53</v>
      </c>
    </row>
    <row r="83" spans="1:7" x14ac:dyDescent="0.25">
      <c r="A83" s="30">
        <v>102</v>
      </c>
      <c r="B83" s="31" t="s">
        <v>219</v>
      </c>
      <c r="C83" s="31" t="s">
        <v>220</v>
      </c>
      <c r="D83" s="32">
        <v>3631</v>
      </c>
      <c r="E83" s="32" t="s">
        <v>48</v>
      </c>
      <c r="F83" s="32" t="s">
        <v>221</v>
      </c>
      <c r="G83" s="32" t="s">
        <v>50</v>
      </c>
    </row>
    <row r="84" spans="1:7" x14ac:dyDescent="0.25">
      <c r="A84" s="30">
        <v>103</v>
      </c>
      <c r="B84" s="31" t="s">
        <v>222</v>
      </c>
      <c r="C84" s="31" t="s">
        <v>223</v>
      </c>
      <c r="D84" s="32">
        <v>3108</v>
      </c>
      <c r="E84" s="32" t="s">
        <v>59</v>
      </c>
      <c r="F84" s="32" t="s">
        <v>207</v>
      </c>
      <c r="G84" s="32" t="s">
        <v>53</v>
      </c>
    </row>
    <row r="85" spans="1:7" x14ac:dyDescent="0.25">
      <c r="A85" s="30">
        <v>104</v>
      </c>
      <c r="B85" s="31" t="s">
        <v>224</v>
      </c>
      <c r="C85" s="31" t="s">
        <v>111</v>
      </c>
      <c r="D85" s="32">
        <v>3068</v>
      </c>
      <c r="E85" s="32" t="s">
        <v>48</v>
      </c>
      <c r="F85" s="32" t="s">
        <v>198</v>
      </c>
      <c r="G85" s="32" t="s">
        <v>53</v>
      </c>
    </row>
    <row r="86" spans="1:7" x14ac:dyDescent="0.25">
      <c r="A86" s="30">
        <v>105</v>
      </c>
      <c r="B86" s="31" t="s">
        <v>225</v>
      </c>
      <c r="C86" s="31" t="s">
        <v>226</v>
      </c>
      <c r="D86" s="32">
        <v>3669</v>
      </c>
      <c r="E86" s="32" t="s">
        <v>59</v>
      </c>
      <c r="F86" s="32" t="s">
        <v>227</v>
      </c>
      <c r="G86" s="32" t="s">
        <v>50</v>
      </c>
    </row>
    <row r="87" spans="1:7" x14ac:dyDescent="0.25">
      <c r="A87" s="30">
        <v>106</v>
      </c>
      <c r="B87" s="31" t="s">
        <v>228</v>
      </c>
      <c r="C87" s="31" t="s">
        <v>103</v>
      </c>
      <c r="D87" s="32">
        <v>3822</v>
      </c>
      <c r="E87" s="32" t="s">
        <v>59</v>
      </c>
      <c r="F87" s="32" t="s">
        <v>229</v>
      </c>
      <c r="G87" s="32" t="s">
        <v>50</v>
      </c>
    </row>
    <row r="88" spans="1:7" x14ac:dyDescent="0.25">
      <c r="A88" s="30">
        <v>107</v>
      </c>
      <c r="B88" s="31" t="s">
        <v>230</v>
      </c>
      <c r="C88" s="31" t="s">
        <v>143</v>
      </c>
      <c r="D88" s="32">
        <v>3119</v>
      </c>
      <c r="E88" s="32" t="s">
        <v>48</v>
      </c>
      <c r="F88" s="32" t="s">
        <v>183</v>
      </c>
      <c r="G88" s="32" t="s">
        <v>50</v>
      </c>
    </row>
    <row r="89" spans="1:7" x14ac:dyDescent="0.25">
      <c r="A89" s="30">
        <v>108</v>
      </c>
      <c r="B89" s="31" t="s">
        <v>231</v>
      </c>
      <c r="C89" s="31" t="s">
        <v>232</v>
      </c>
      <c r="D89" s="32">
        <v>3152</v>
      </c>
      <c r="E89" s="32" t="s">
        <v>48</v>
      </c>
      <c r="F89" s="32" t="s">
        <v>211</v>
      </c>
      <c r="G89" s="32" t="s">
        <v>50</v>
      </c>
    </row>
    <row r="90" spans="1:7" x14ac:dyDescent="0.25">
      <c r="A90" s="30">
        <v>109</v>
      </c>
      <c r="B90" s="31" t="s">
        <v>233</v>
      </c>
      <c r="C90" s="31" t="s">
        <v>234</v>
      </c>
      <c r="D90" s="32">
        <v>3259</v>
      </c>
      <c r="E90" s="32" t="s">
        <v>69</v>
      </c>
      <c r="F90" s="32" t="s">
        <v>235</v>
      </c>
      <c r="G90" s="32" t="s">
        <v>50</v>
      </c>
    </row>
    <row r="91" spans="1:7" x14ac:dyDescent="0.25">
      <c r="A91" s="30">
        <v>110</v>
      </c>
      <c r="B91" s="31" t="s">
        <v>236</v>
      </c>
      <c r="C91" s="31" t="s">
        <v>220</v>
      </c>
      <c r="D91" s="32">
        <v>3727</v>
      </c>
      <c r="E91" s="32" t="s">
        <v>48</v>
      </c>
      <c r="F91" s="32" t="s">
        <v>237</v>
      </c>
      <c r="G91" s="32" t="s">
        <v>50</v>
      </c>
    </row>
    <row r="92" spans="1:7" x14ac:dyDescent="0.25">
      <c r="A92" s="30">
        <v>111</v>
      </c>
      <c r="B92" s="31" t="s">
        <v>238</v>
      </c>
      <c r="C92" s="31" t="s">
        <v>239</v>
      </c>
      <c r="D92" s="32">
        <v>3113</v>
      </c>
      <c r="E92" s="32" t="s">
        <v>59</v>
      </c>
      <c r="F92" s="32" t="s">
        <v>98</v>
      </c>
      <c r="G92" s="32" t="s">
        <v>53</v>
      </c>
    </row>
    <row r="93" spans="1:7" x14ac:dyDescent="0.25">
      <c r="A93" s="30">
        <v>112</v>
      </c>
      <c r="B93" s="31" t="s">
        <v>240</v>
      </c>
      <c r="C93" s="31" t="s">
        <v>241</v>
      </c>
      <c r="D93" s="32">
        <v>3647</v>
      </c>
      <c r="E93" s="32" t="s">
        <v>59</v>
      </c>
      <c r="F93" s="32" t="s">
        <v>52</v>
      </c>
      <c r="G93" s="32" t="s">
        <v>50</v>
      </c>
    </row>
    <row r="94" spans="1:7" x14ac:dyDescent="0.25">
      <c r="A94" s="30">
        <v>113</v>
      </c>
      <c r="B94" s="31" t="s">
        <v>242</v>
      </c>
      <c r="C94" s="31" t="s">
        <v>243</v>
      </c>
      <c r="D94" s="32">
        <v>3114</v>
      </c>
      <c r="E94" s="32" t="s">
        <v>59</v>
      </c>
      <c r="F94" s="32" t="s">
        <v>244</v>
      </c>
      <c r="G94" s="32" t="s">
        <v>53</v>
      </c>
    </row>
    <row r="95" spans="1:7" x14ac:dyDescent="0.25">
      <c r="A95" s="30">
        <v>114</v>
      </c>
      <c r="B95" s="31" t="s">
        <v>245</v>
      </c>
      <c r="C95" s="31" t="s">
        <v>22</v>
      </c>
      <c r="D95" s="32">
        <v>3075</v>
      </c>
      <c r="E95" s="32" t="s">
        <v>59</v>
      </c>
      <c r="F95" s="32" t="s">
        <v>246</v>
      </c>
      <c r="G95" s="32" t="s">
        <v>50</v>
      </c>
    </row>
    <row r="96" spans="1:7" x14ac:dyDescent="0.25">
      <c r="A96" s="30">
        <v>115</v>
      </c>
      <c r="B96" s="31" t="s">
        <v>18</v>
      </c>
      <c r="C96" s="31" t="s">
        <v>80</v>
      </c>
      <c r="D96" s="32">
        <v>3637</v>
      </c>
      <c r="E96" s="32" t="s">
        <v>59</v>
      </c>
      <c r="F96" s="32" t="s">
        <v>198</v>
      </c>
      <c r="G96" s="32" t="s">
        <v>50</v>
      </c>
    </row>
    <row r="97" spans="1:7" x14ac:dyDescent="0.25">
      <c r="A97" s="30">
        <v>116</v>
      </c>
      <c r="B97" s="31" t="s">
        <v>18</v>
      </c>
      <c r="C97" s="31" t="s">
        <v>29</v>
      </c>
      <c r="D97" s="32">
        <v>3592</v>
      </c>
      <c r="E97" s="32" t="s">
        <v>59</v>
      </c>
      <c r="F97" s="32" t="s">
        <v>247</v>
      </c>
      <c r="G97" s="32" t="s">
        <v>53</v>
      </c>
    </row>
    <row r="98" spans="1:7" x14ac:dyDescent="0.25">
      <c r="A98" s="30">
        <v>117</v>
      </c>
      <c r="B98" s="31" t="s">
        <v>248</v>
      </c>
      <c r="C98" s="31" t="s">
        <v>239</v>
      </c>
      <c r="D98" s="32">
        <v>3667</v>
      </c>
      <c r="E98" s="32" t="s">
        <v>59</v>
      </c>
      <c r="F98" s="32" t="s">
        <v>249</v>
      </c>
      <c r="G98" s="32" t="s">
        <v>53</v>
      </c>
    </row>
    <row r="99" spans="1:7" x14ac:dyDescent="0.25">
      <c r="A99" s="30">
        <v>118</v>
      </c>
      <c r="B99" s="31" t="s">
        <v>250</v>
      </c>
      <c r="C99" s="31" t="s">
        <v>251</v>
      </c>
      <c r="D99" s="32">
        <v>3819</v>
      </c>
      <c r="E99" s="32" t="s">
        <v>59</v>
      </c>
      <c r="F99" s="32" t="s">
        <v>119</v>
      </c>
      <c r="G99" s="32" t="s">
        <v>50</v>
      </c>
    </row>
    <row r="100" spans="1:7" x14ac:dyDescent="0.25">
      <c r="A100" s="30">
        <v>119</v>
      </c>
      <c r="B100" s="31" t="s">
        <v>252</v>
      </c>
      <c r="C100" s="31" t="s">
        <v>17</v>
      </c>
      <c r="D100" s="32">
        <v>3172</v>
      </c>
      <c r="E100" s="32" t="s">
        <v>48</v>
      </c>
      <c r="F100" s="32" t="s">
        <v>253</v>
      </c>
      <c r="G100" s="32" t="s">
        <v>50</v>
      </c>
    </row>
    <row r="101" spans="1:7" x14ac:dyDescent="0.25">
      <c r="A101" s="30">
        <v>120</v>
      </c>
      <c r="B101" s="31" t="s">
        <v>254</v>
      </c>
      <c r="C101" s="31" t="s">
        <v>255</v>
      </c>
      <c r="D101" s="32">
        <v>3717</v>
      </c>
      <c r="E101" s="32" t="s">
        <v>59</v>
      </c>
      <c r="F101" s="32" t="s">
        <v>71</v>
      </c>
      <c r="G101" s="32" t="s">
        <v>53</v>
      </c>
    </row>
    <row r="102" spans="1:7" x14ac:dyDescent="0.25">
      <c r="A102" s="30">
        <v>121</v>
      </c>
      <c r="B102" s="31" t="s">
        <v>256</v>
      </c>
      <c r="C102" s="31" t="s">
        <v>257</v>
      </c>
      <c r="D102" s="32">
        <v>3673</v>
      </c>
      <c r="E102" s="32" t="s">
        <v>48</v>
      </c>
      <c r="F102" s="32" t="s">
        <v>258</v>
      </c>
      <c r="G102" s="32" t="s">
        <v>50</v>
      </c>
    </row>
    <row r="103" spans="1:7" x14ac:dyDescent="0.25">
      <c r="A103" s="30">
        <v>122</v>
      </c>
      <c r="B103" s="31" t="s">
        <v>259</v>
      </c>
      <c r="C103" s="31" t="s">
        <v>194</v>
      </c>
      <c r="D103" s="32">
        <v>3861</v>
      </c>
      <c r="E103" s="32" t="s">
        <v>48</v>
      </c>
      <c r="F103" s="32" t="s">
        <v>71</v>
      </c>
      <c r="G103" s="32" t="s">
        <v>50</v>
      </c>
    </row>
    <row r="104" spans="1:7" x14ac:dyDescent="0.25">
      <c r="A104" s="30">
        <v>123</v>
      </c>
      <c r="B104" s="31" t="s">
        <v>260</v>
      </c>
      <c r="C104" s="31" t="s">
        <v>9</v>
      </c>
      <c r="D104" s="32">
        <v>3557</v>
      </c>
      <c r="E104" s="32" t="s">
        <v>48</v>
      </c>
      <c r="F104" s="32" t="s">
        <v>261</v>
      </c>
      <c r="G104" s="32" t="s">
        <v>53</v>
      </c>
    </row>
    <row r="105" spans="1:7" x14ac:dyDescent="0.25">
      <c r="A105" s="30">
        <v>124</v>
      </c>
      <c r="B105" s="31" t="s">
        <v>262</v>
      </c>
      <c r="C105" s="31" t="s">
        <v>263</v>
      </c>
      <c r="D105" s="32">
        <v>3417</v>
      </c>
      <c r="E105" s="32" t="s">
        <v>48</v>
      </c>
      <c r="F105" s="32" t="s">
        <v>264</v>
      </c>
      <c r="G105" s="32" t="s">
        <v>50</v>
      </c>
    </row>
    <row r="106" spans="1:7" x14ac:dyDescent="0.25">
      <c r="A106" s="30">
        <v>125</v>
      </c>
      <c r="B106" s="31" t="s">
        <v>265</v>
      </c>
      <c r="C106" s="31" t="s">
        <v>266</v>
      </c>
      <c r="D106" s="32">
        <v>3983</v>
      </c>
      <c r="E106" s="32" t="s">
        <v>48</v>
      </c>
      <c r="F106" s="32" t="s">
        <v>267</v>
      </c>
      <c r="G106" s="32" t="s">
        <v>50</v>
      </c>
    </row>
    <row r="107" spans="1:7" x14ac:dyDescent="0.25">
      <c r="A107" s="30">
        <v>126</v>
      </c>
      <c r="B107" s="31" t="s">
        <v>268</v>
      </c>
      <c r="C107" s="31" t="s">
        <v>269</v>
      </c>
      <c r="D107" s="32">
        <v>3118</v>
      </c>
      <c r="E107" s="32" t="s">
        <v>59</v>
      </c>
      <c r="F107" s="32" t="s">
        <v>270</v>
      </c>
      <c r="G107" s="32" t="s">
        <v>50</v>
      </c>
    </row>
    <row r="108" spans="1:7" x14ac:dyDescent="0.25">
      <c r="A108" s="30">
        <v>127</v>
      </c>
      <c r="B108" s="31" t="s">
        <v>271</v>
      </c>
      <c r="C108" s="31" t="s">
        <v>272</v>
      </c>
      <c r="D108" s="32">
        <v>3157</v>
      </c>
      <c r="E108" s="32" t="s">
        <v>59</v>
      </c>
      <c r="F108" s="32" t="s">
        <v>273</v>
      </c>
      <c r="G108" s="32" t="s">
        <v>50</v>
      </c>
    </row>
    <row r="109" spans="1:7" x14ac:dyDescent="0.25">
      <c r="A109" s="30">
        <v>128</v>
      </c>
      <c r="B109" s="31" t="s">
        <v>21</v>
      </c>
      <c r="C109" s="31" t="s">
        <v>274</v>
      </c>
      <c r="D109" s="32">
        <v>3984</v>
      </c>
      <c r="E109" s="32" t="s">
        <v>48</v>
      </c>
      <c r="F109" s="32" t="s">
        <v>71</v>
      </c>
      <c r="G109" s="32" t="s">
        <v>50</v>
      </c>
    </row>
    <row r="110" spans="1:7" x14ac:dyDescent="0.25">
      <c r="A110" s="30">
        <v>129</v>
      </c>
      <c r="B110" s="31" t="s">
        <v>21</v>
      </c>
      <c r="C110" s="31" t="s">
        <v>275</v>
      </c>
      <c r="D110" s="32">
        <v>3736</v>
      </c>
      <c r="E110" s="32" t="s">
        <v>69</v>
      </c>
      <c r="F110" s="32" t="s">
        <v>134</v>
      </c>
      <c r="G110" s="32" t="s">
        <v>50</v>
      </c>
    </row>
    <row r="111" spans="1:7" x14ac:dyDescent="0.25">
      <c r="A111" s="30">
        <v>130</v>
      </c>
      <c r="B111" s="31" t="s">
        <v>276</v>
      </c>
      <c r="C111" s="31" t="s">
        <v>277</v>
      </c>
      <c r="D111" s="32">
        <v>3122</v>
      </c>
      <c r="E111" s="32" t="s">
        <v>59</v>
      </c>
      <c r="F111" s="32" t="s">
        <v>270</v>
      </c>
      <c r="G111" s="32" t="s">
        <v>50</v>
      </c>
    </row>
    <row r="112" spans="1:7" x14ac:dyDescent="0.25">
      <c r="A112" s="30">
        <v>131</v>
      </c>
      <c r="B112" s="31" t="s">
        <v>278</v>
      </c>
      <c r="C112" s="31" t="s">
        <v>27</v>
      </c>
      <c r="D112" s="32">
        <v>3137</v>
      </c>
      <c r="E112" s="32" t="s">
        <v>48</v>
      </c>
      <c r="F112" s="32" t="s">
        <v>81</v>
      </c>
      <c r="G112" s="32" t="s">
        <v>50</v>
      </c>
    </row>
    <row r="113" spans="1:7" x14ac:dyDescent="0.25">
      <c r="A113" s="30">
        <v>132</v>
      </c>
      <c r="B113" s="31" t="s">
        <v>279</v>
      </c>
      <c r="C113" s="31" t="s">
        <v>280</v>
      </c>
      <c r="D113" s="32">
        <v>3554</v>
      </c>
      <c r="E113" s="32" t="s">
        <v>48</v>
      </c>
      <c r="F113" s="32" t="s">
        <v>71</v>
      </c>
      <c r="G113" s="32" t="s">
        <v>53</v>
      </c>
    </row>
    <row r="114" spans="1:7" x14ac:dyDescent="0.25">
      <c r="A114" s="30">
        <v>133</v>
      </c>
      <c r="B114" s="31" t="s">
        <v>281</v>
      </c>
      <c r="C114" s="31" t="s">
        <v>97</v>
      </c>
      <c r="D114" s="32">
        <v>3182</v>
      </c>
      <c r="E114" s="32" t="s">
        <v>48</v>
      </c>
      <c r="F114" s="32" t="s">
        <v>183</v>
      </c>
      <c r="G114" s="32" t="s">
        <v>50</v>
      </c>
    </row>
    <row r="115" spans="1:7" x14ac:dyDescent="0.25">
      <c r="A115" s="30">
        <v>134</v>
      </c>
      <c r="B115" s="31" t="s">
        <v>282</v>
      </c>
      <c r="C115" s="31" t="s">
        <v>179</v>
      </c>
      <c r="D115" s="32">
        <v>3093</v>
      </c>
      <c r="E115" s="32" t="s">
        <v>59</v>
      </c>
      <c r="F115" s="32" t="s">
        <v>283</v>
      </c>
      <c r="G115" s="32" t="s">
        <v>50</v>
      </c>
    </row>
    <row r="116" spans="1:7" x14ac:dyDescent="0.25">
      <c r="A116" s="30">
        <v>135</v>
      </c>
      <c r="B116" s="31" t="s">
        <v>284</v>
      </c>
      <c r="C116" s="31" t="s">
        <v>115</v>
      </c>
      <c r="D116" s="32">
        <v>3007</v>
      </c>
      <c r="E116" s="32" t="s">
        <v>59</v>
      </c>
      <c r="F116" s="32" t="s">
        <v>71</v>
      </c>
      <c r="G116" s="32" t="s">
        <v>50</v>
      </c>
    </row>
    <row r="117" spans="1:7" x14ac:dyDescent="0.25">
      <c r="A117" s="30">
        <v>136</v>
      </c>
      <c r="B117" s="31" t="s">
        <v>285</v>
      </c>
      <c r="C117" s="31" t="s">
        <v>286</v>
      </c>
      <c r="D117" s="32">
        <v>3969</v>
      </c>
      <c r="E117" s="32" t="s">
        <v>59</v>
      </c>
      <c r="F117" s="32" t="s">
        <v>221</v>
      </c>
      <c r="G117" s="32" t="s">
        <v>53</v>
      </c>
    </row>
    <row r="118" spans="1:7" x14ac:dyDescent="0.25">
      <c r="A118" s="30">
        <v>137</v>
      </c>
      <c r="B118" s="31" t="s">
        <v>287</v>
      </c>
      <c r="C118" s="31" t="s">
        <v>58</v>
      </c>
      <c r="D118" s="32">
        <v>3112</v>
      </c>
      <c r="E118" s="32" t="s">
        <v>59</v>
      </c>
      <c r="F118" s="32" t="s">
        <v>192</v>
      </c>
      <c r="G118" s="32" t="s">
        <v>50</v>
      </c>
    </row>
    <row r="119" spans="1:7" x14ac:dyDescent="0.25">
      <c r="A119" s="30">
        <v>138</v>
      </c>
      <c r="B119" s="31" t="s">
        <v>288</v>
      </c>
      <c r="C119" s="31" t="s">
        <v>289</v>
      </c>
      <c r="D119" s="32">
        <v>3243</v>
      </c>
      <c r="E119" s="32" t="s">
        <v>59</v>
      </c>
      <c r="F119" s="32" t="s">
        <v>134</v>
      </c>
      <c r="G119" s="32" t="s">
        <v>50</v>
      </c>
    </row>
    <row r="120" spans="1:7" x14ac:dyDescent="0.25">
      <c r="A120" s="30">
        <v>139</v>
      </c>
      <c r="B120" s="31" t="s">
        <v>290</v>
      </c>
      <c r="C120" s="31" t="s">
        <v>5</v>
      </c>
      <c r="D120" s="32">
        <v>3145</v>
      </c>
      <c r="E120" s="32" t="s">
        <v>59</v>
      </c>
      <c r="F120" s="32" t="s">
        <v>198</v>
      </c>
      <c r="G120" s="32" t="s">
        <v>53</v>
      </c>
    </row>
    <row r="121" spans="1:7" x14ac:dyDescent="0.25">
      <c r="A121" s="30">
        <v>140</v>
      </c>
      <c r="B121" s="31" t="s">
        <v>291</v>
      </c>
      <c r="C121" s="31" t="s">
        <v>292</v>
      </c>
      <c r="D121" s="32">
        <v>3581</v>
      </c>
      <c r="E121" s="32" t="s">
        <v>48</v>
      </c>
      <c r="F121" s="32" t="s">
        <v>293</v>
      </c>
      <c r="G121" s="32" t="s">
        <v>50</v>
      </c>
    </row>
    <row r="122" spans="1:7" x14ac:dyDescent="0.25">
      <c r="A122" s="30">
        <v>141</v>
      </c>
      <c r="B122" s="31" t="s">
        <v>294</v>
      </c>
      <c r="C122" s="31" t="s">
        <v>295</v>
      </c>
      <c r="D122" s="32">
        <v>3099</v>
      </c>
      <c r="E122" s="32" t="s">
        <v>48</v>
      </c>
      <c r="F122" s="32" t="s">
        <v>211</v>
      </c>
      <c r="G122" s="32" t="s">
        <v>53</v>
      </c>
    </row>
    <row r="123" spans="1:7" x14ac:dyDescent="0.25">
      <c r="A123" s="30">
        <v>142</v>
      </c>
      <c r="B123" s="31" t="s">
        <v>296</v>
      </c>
      <c r="C123" s="31" t="s">
        <v>151</v>
      </c>
      <c r="D123" s="32">
        <v>3657</v>
      </c>
      <c r="E123" s="32" t="s">
        <v>59</v>
      </c>
      <c r="F123" s="32" t="s">
        <v>56</v>
      </c>
      <c r="G123" s="32" t="s">
        <v>50</v>
      </c>
    </row>
    <row r="124" spans="1:7" x14ac:dyDescent="0.25">
      <c r="A124" s="30">
        <v>143</v>
      </c>
      <c r="B124" s="31" t="s">
        <v>297</v>
      </c>
      <c r="C124" s="31" t="s">
        <v>17</v>
      </c>
      <c r="D124" s="32">
        <v>3882</v>
      </c>
      <c r="E124" s="32" t="s">
        <v>48</v>
      </c>
      <c r="F124" s="32" t="s">
        <v>104</v>
      </c>
      <c r="G124" s="32" t="s">
        <v>50</v>
      </c>
    </row>
    <row r="125" spans="1:7" x14ac:dyDescent="0.25">
      <c r="A125" s="30">
        <v>144</v>
      </c>
      <c r="B125" s="31" t="s">
        <v>298</v>
      </c>
      <c r="C125" s="31" t="s">
        <v>299</v>
      </c>
      <c r="D125" s="32">
        <v>3617</v>
      </c>
      <c r="E125" s="32" t="s">
        <v>59</v>
      </c>
      <c r="F125" s="32" t="s">
        <v>300</v>
      </c>
      <c r="G125" s="32" t="s">
        <v>50</v>
      </c>
    </row>
    <row r="126" spans="1:7" x14ac:dyDescent="0.25">
      <c r="A126" s="30">
        <v>145</v>
      </c>
      <c r="B126" s="31" t="s">
        <v>301</v>
      </c>
      <c r="C126" s="31" t="s">
        <v>302</v>
      </c>
      <c r="D126" s="32">
        <v>3116</v>
      </c>
      <c r="E126" s="32" t="s">
        <v>59</v>
      </c>
      <c r="F126" s="32" t="s">
        <v>303</v>
      </c>
      <c r="G126" s="32" t="s">
        <v>53</v>
      </c>
    </row>
    <row r="127" spans="1:7" x14ac:dyDescent="0.25">
      <c r="A127" s="30">
        <v>146</v>
      </c>
      <c r="B127" s="31" t="s">
        <v>304</v>
      </c>
      <c r="C127" s="31" t="s">
        <v>7</v>
      </c>
      <c r="D127" s="32">
        <v>3448</v>
      </c>
      <c r="E127" s="32" t="s">
        <v>59</v>
      </c>
      <c r="F127" s="32" t="s">
        <v>229</v>
      </c>
      <c r="G127" s="32" t="s">
        <v>53</v>
      </c>
    </row>
    <row r="128" spans="1:7" x14ac:dyDescent="0.25">
      <c r="A128" s="30">
        <v>147</v>
      </c>
      <c r="B128" s="31" t="s">
        <v>305</v>
      </c>
      <c r="C128" s="31" t="s">
        <v>179</v>
      </c>
      <c r="D128" s="32">
        <v>3085</v>
      </c>
      <c r="E128" s="32" t="s">
        <v>59</v>
      </c>
      <c r="F128" s="32" t="s">
        <v>81</v>
      </c>
      <c r="G128" s="32" t="s">
        <v>50</v>
      </c>
    </row>
    <row r="129" spans="1:7" x14ac:dyDescent="0.25">
      <c r="A129" s="30">
        <v>148</v>
      </c>
      <c r="B129" s="31" t="s">
        <v>306</v>
      </c>
      <c r="C129" s="31" t="s">
        <v>307</v>
      </c>
      <c r="D129" s="32">
        <v>3679</v>
      </c>
      <c r="E129" s="32" t="s">
        <v>59</v>
      </c>
      <c r="F129" s="32" t="s">
        <v>308</v>
      </c>
      <c r="G129" s="32" t="s">
        <v>50</v>
      </c>
    </row>
    <row r="130" spans="1:7" x14ac:dyDescent="0.25">
      <c r="A130" s="30">
        <v>149</v>
      </c>
      <c r="B130" s="31" t="s">
        <v>309</v>
      </c>
      <c r="C130" s="31" t="s">
        <v>310</v>
      </c>
      <c r="D130" s="32">
        <v>3824</v>
      </c>
      <c r="E130" s="32" t="s">
        <v>59</v>
      </c>
      <c r="F130" s="32" t="s">
        <v>270</v>
      </c>
      <c r="G130" s="32" t="s">
        <v>53</v>
      </c>
    </row>
    <row r="131" spans="1:7" x14ac:dyDescent="0.25">
      <c r="A131" s="30">
        <v>150</v>
      </c>
      <c r="B131" s="31" t="s">
        <v>311</v>
      </c>
      <c r="C131" s="31" t="s">
        <v>312</v>
      </c>
      <c r="D131" s="32">
        <v>3589</v>
      </c>
      <c r="E131" s="32" t="s">
        <v>48</v>
      </c>
      <c r="F131" s="32" t="s">
        <v>98</v>
      </c>
      <c r="G131" s="32" t="s">
        <v>50</v>
      </c>
    </row>
    <row r="132" spans="1:7" x14ac:dyDescent="0.25">
      <c r="A132" s="30">
        <v>151</v>
      </c>
      <c r="B132" s="31" t="s">
        <v>313</v>
      </c>
      <c r="C132" s="31" t="s">
        <v>188</v>
      </c>
      <c r="D132" s="32">
        <v>3175</v>
      </c>
      <c r="E132" s="32" t="s">
        <v>59</v>
      </c>
      <c r="F132" s="32" t="s">
        <v>211</v>
      </c>
      <c r="G132" s="32" t="s">
        <v>50</v>
      </c>
    </row>
    <row r="133" spans="1:7" x14ac:dyDescent="0.25">
      <c r="A133" s="30">
        <v>152</v>
      </c>
      <c r="B133" s="31" t="s">
        <v>314</v>
      </c>
      <c r="C133" s="31" t="s">
        <v>58</v>
      </c>
      <c r="D133" s="32">
        <v>3126</v>
      </c>
      <c r="E133" s="32" t="s">
        <v>59</v>
      </c>
      <c r="F133" s="32" t="s">
        <v>91</v>
      </c>
      <c r="G133" s="32" t="s">
        <v>50</v>
      </c>
    </row>
    <row r="134" spans="1:7" x14ac:dyDescent="0.25">
      <c r="A134" s="30">
        <v>153</v>
      </c>
      <c r="B134" s="31" t="s">
        <v>315</v>
      </c>
      <c r="C134" s="31" t="s">
        <v>158</v>
      </c>
      <c r="D134" s="32">
        <v>3151</v>
      </c>
      <c r="E134" s="32" t="s">
        <v>59</v>
      </c>
      <c r="F134" s="32" t="s">
        <v>64</v>
      </c>
      <c r="G134" s="32" t="s">
        <v>50</v>
      </c>
    </row>
    <row r="135" spans="1:7" x14ac:dyDescent="0.25">
      <c r="A135" s="30">
        <v>154</v>
      </c>
      <c r="B135" s="31" t="s">
        <v>316</v>
      </c>
      <c r="C135" s="31" t="s">
        <v>88</v>
      </c>
      <c r="D135" s="32">
        <v>3874</v>
      </c>
      <c r="E135" s="32" t="s">
        <v>48</v>
      </c>
      <c r="F135" s="32" t="s">
        <v>134</v>
      </c>
      <c r="G135" s="32" t="s">
        <v>50</v>
      </c>
    </row>
    <row r="136" spans="1:7" x14ac:dyDescent="0.25">
      <c r="A136" s="30">
        <v>155</v>
      </c>
      <c r="B136" s="31" t="s">
        <v>317</v>
      </c>
      <c r="C136" s="31" t="s">
        <v>7</v>
      </c>
      <c r="D136" s="32">
        <v>3143</v>
      </c>
      <c r="E136" s="32" t="s">
        <v>59</v>
      </c>
      <c r="F136" s="32" t="s">
        <v>67</v>
      </c>
      <c r="G136" s="32" t="s">
        <v>53</v>
      </c>
    </row>
    <row r="137" spans="1:7" x14ac:dyDescent="0.25">
      <c r="A137" s="30">
        <v>156</v>
      </c>
      <c r="B137" s="31" t="s">
        <v>318</v>
      </c>
      <c r="C137" s="31" t="s">
        <v>319</v>
      </c>
      <c r="D137" s="32">
        <v>3140</v>
      </c>
      <c r="E137" s="32" t="s">
        <v>59</v>
      </c>
      <c r="F137" s="32" t="s">
        <v>149</v>
      </c>
      <c r="G137" s="32" t="s">
        <v>53</v>
      </c>
    </row>
    <row r="138" spans="1:7" x14ac:dyDescent="0.25">
      <c r="A138" s="30">
        <v>157</v>
      </c>
      <c r="B138" s="31" t="s">
        <v>320</v>
      </c>
      <c r="C138" s="31" t="s">
        <v>5</v>
      </c>
      <c r="D138" s="32">
        <v>3675</v>
      </c>
      <c r="E138" s="32" t="s">
        <v>59</v>
      </c>
      <c r="F138" s="32" t="s">
        <v>84</v>
      </c>
      <c r="G138" s="32" t="s">
        <v>50</v>
      </c>
    </row>
    <row r="139" spans="1:7" x14ac:dyDescent="0.25">
      <c r="A139" s="30">
        <v>158</v>
      </c>
      <c r="B139" s="31" t="s">
        <v>321</v>
      </c>
      <c r="C139" s="31" t="s">
        <v>1</v>
      </c>
      <c r="D139" s="32">
        <v>3711</v>
      </c>
      <c r="E139" s="32" t="s">
        <v>48</v>
      </c>
      <c r="F139" s="32" t="s">
        <v>322</v>
      </c>
      <c r="G139" s="32" t="s">
        <v>53</v>
      </c>
    </row>
    <row r="140" spans="1:7" x14ac:dyDescent="0.25">
      <c r="A140" s="30">
        <v>159</v>
      </c>
      <c r="B140" s="31" t="s">
        <v>323</v>
      </c>
      <c r="C140" s="31" t="s">
        <v>324</v>
      </c>
      <c r="D140" s="32">
        <v>3115</v>
      </c>
      <c r="E140" s="32" t="s">
        <v>48</v>
      </c>
      <c r="F140" s="32" t="s">
        <v>201</v>
      </c>
      <c r="G140" s="32" t="s">
        <v>53</v>
      </c>
    </row>
    <row r="141" spans="1:7" x14ac:dyDescent="0.25">
      <c r="A141" s="30">
        <v>160</v>
      </c>
      <c r="B141" s="31" t="s">
        <v>325</v>
      </c>
      <c r="C141" s="31" t="s">
        <v>326</v>
      </c>
      <c r="D141" s="32">
        <v>3078</v>
      </c>
      <c r="E141" s="32" t="s">
        <v>59</v>
      </c>
      <c r="F141" s="32" t="s">
        <v>327</v>
      </c>
      <c r="G141" s="32" t="s">
        <v>50</v>
      </c>
    </row>
    <row r="142" spans="1:7" x14ac:dyDescent="0.25">
      <c r="A142" s="30">
        <v>161</v>
      </c>
      <c r="B142" s="31" t="s">
        <v>328</v>
      </c>
      <c r="C142" s="31" t="s">
        <v>16</v>
      </c>
      <c r="D142" s="32">
        <v>3954</v>
      </c>
      <c r="E142" s="32" t="s">
        <v>48</v>
      </c>
      <c r="F142" s="32" t="s">
        <v>183</v>
      </c>
      <c r="G142" s="32" t="s">
        <v>50</v>
      </c>
    </row>
    <row r="143" spans="1:7" x14ac:dyDescent="0.25">
      <c r="A143" s="30">
        <v>162</v>
      </c>
      <c r="B143" s="31" t="s">
        <v>329</v>
      </c>
      <c r="C143" s="31" t="s">
        <v>29</v>
      </c>
      <c r="D143" s="32">
        <v>3998</v>
      </c>
      <c r="E143" s="32" t="s">
        <v>59</v>
      </c>
      <c r="F143" s="32" t="s">
        <v>73</v>
      </c>
      <c r="G143" s="32" t="s">
        <v>53</v>
      </c>
    </row>
    <row r="144" spans="1:7" x14ac:dyDescent="0.25">
      <c r="A144" s="30">
        <v>163</v>
      </c>
      <c r="B144" s="31" t="s">
        <v>330</v>
      </c>
      <c r="C144" s="31" t="s">
        <v>58</v>
      </c>
      <c r="D144" s="32">
        <v>3991</v>
      </c>
      <c r="E144" s="32" t="s">
        <v>59</v>
      </c>
      <c r="F144" s="32" t="s">
        <v>331</v>
      </c>
      <c r="G144" s="32" t="s">
        <v>50</v>
      </c>
    </row>
    <row r="145" spans="1:7" x14ac:dyDescent="0.25">
      <c r="A145" s="30">
        <v>164</v>
      </c>
      <c r="B145" s="31" t="s">
        <v>332</v>
      </c>
      <c r="C145" s="31" t="s">
        <v>26</v>
      </c>
      <c r="D145" s="32">
        <v>3685</v>
      </c>
      <c r="E145" s="32" t="s">
        <v>59</v>
      </c>
      <c r="F145" s="32" t="s">
        <v>134</v>
      </c>
      <c r="G145" s="32" t="s">
        <v>50</v>
      </c>
    </row>
    <row r="146" spans="1:7" x14ac:dyDescent="0.25">
      <c r="A146" s="30">
        <v>165</v>
      </c>
      <c r="B146" s="31" t="s">
        <v>333</v>
      </c>
      <c r="C146" s="31" t="s">
        <v>334</v>
      </c>
      <c r="D146" s="32">
        <v>3691</v>
      </c>
      <c r="E146" s="32" t="s">
        <v>59</v>
      </c>
      <c r="F146" s="32" t="s">
        <v>101</v>
      </c>
      <c r="G146" s="32" t="s">
        <v>50</v>
      </c>
    </row>
    <row r="147" spans="1:7" x14ac:dyDescent="0.25">
      <c r="A147" s="30">
        <v>166</v>
      </c>
      <c r="B147" s="31" t="s">
        <v>335</v>
      </c>
      <c r="C147" s="31" t="s">
        <v>27</v>
      </c>
      <c r="D147" s="32">
        <v>3071</v>
      </c>
      <c r="E147" s="32" t="s">
        <v>48</v>
      </c>
      <c r="F147" s="32" t="s">
        <v>98</v>
      </c>
      <c r="G147" s="32" t="s">
        <v>50</v>
      </c>
    </row>
    <row r="148" spans="1:7" x14ac:dyDescent="0.25">
      <c r="A148" s="30">
        <v>167</v>
      </c>
      <c r="B148" s="31" t="s">
        <v>336</v>
      </c>
      <c r="C148" s="31" t="s">
        <v>27</v>
      </c>
      <c r="D148" s="32">
        <v>3040</v>
      </c>
      <c r="E148" s="32" t="s">
        <v>48</v>
      </c>
      <c r="F148" s="32" t="s">
        <v>237</v>
      </c>
      <c r="G148" s="32" t="s">
        <v>50</v>
      </c>
    </row>
    <row r="149" spans="1:7" x14ac:dyDescent="0.25">
      <c r="A149" s="30">
        <v>168</v>
      </c>
      <c r="B149" s="31" t="s">
        <v>337</v>
      </c>
      <c r="C149" s="31" t="s">
        <v>97</v>
      </c>
      <c r="D149" s="32">
        <v>3022</v>
      </c>
      <c r="E149" s="32" t="s">
        <v>48</v>
      </c>
      <c r="F149" s="32" t="s">
        <v>183</v>
      </c>
      <c r="G149" s="32" t="s">
        <v>50</v>
      </c>
    </row>
    <row r="150" spans="1:7" x14ac:dyDescent="0.25">
      <c r="A150" s="30">
        <v>169</v>
      </c>
      <c r="B150" s="31" t="s">
        <v>338</v>
      </c>
      <c r="C150" s="31" t="s">
        <v>286</v>
      </c>
      <c r="D150" s="32">
        <v>3156</v>
      </c>
      <c r="E150" s="32" t="s">
        <v>59</v>
      </c>
      <c r="F150" s="32" t="s">
        <v>98</v>
      </c>
      <c r="G150" s="32" t="s">
        <v>53</v>
      </c>
    </row>
    <row r="151" spans="1:7" x14ac:dyDescent="0.25">
      <c r="A151" s="30">
        <v>170</v>
      </c>
      <c r="B151" s="31" t="s">
        <v>339</v>
      </c>
      <c r="C151" s="31" t="s">
        <v>340</v>
      </c>
      <c r="D151" s="32">
        <v>3070</v>
      </c>
      <c r="E151" s="32" t="s">
        <v>59</v>
      </c>
      <c r="F151" s="32" t="s">
        <v>93</v>
      </c>
      <c r="G151" s="32" t="s">
        <v>50</v>
      </c>
    </row>
    <row r="152" spans="1:7" x14ac:dyDescent="0.25">
      <c r="A152" s="30">
        <v>171</v>
      </c>
      <c r="B152" s="31" t="s">
        <v>341</v>
      </c>
      <c r="C152" s="31" t="s">
        <v>165</v>
      </c>
      <c r="D152" s="32">
        <v>3169</v>
      </c>
      <c r="E152" s="32" t="s">
        <v>59</v>
      </c>
      <c r="F152" s="32" t="s">
        <v>106</v>
      </c>
      <c r="G152" s="32" t="s">
        <v>50</v>
      </c>
    </row>
    <row r="153" spans="1:7" x14ac:dyDescent="0.25">
      <c r="A153" s="30">
        <v>172</v>
      </c>
      <c r="B153" s="31" t="s">
        <v>342</v>
      </c>
      <c r="C153" s="31" t="s">
        <v>25</v>
      </c>
      <c r="D153" s="32">
        <v>3248</v>
      </c>
      <c r="E153" s="32" t="s">
        <v>59</v>
      </c>
      <c r="F153" s="32" t="s">
        <v>137</v>
      </c>
      <c r="G153" s="32" t="s">
        <v>53</v>
      </c>
    </row>
    <row r="154" spans="1:7" x14ac:dyDescent="0.25">
      <c r="A154" s="30">
        <v>173</v>
      </c>
      <c r="B154" s="31" t="s">
        <v>343</v>
      </c>
      <c r="C154" s="31" t="s">
        <v>27</v>
      </c>
      <c r="D154" s="32">
        <v>3593</v>
      </c>
      <c r="E154" s="32" t="s">
        <v>48</v>
      </c>
      <c r="F154" s="32" t="s">
        <v>183</v>
      </c>
      <c r="G154" s="32" t="s">
        <v>50</v>
      </c>
    </row>
    <row r="155" spans="1:7" x14ac:dyDescent="0.25">
      <c r="A155" s="30">
        <v>174</v>
      </c>
      <c r="B155" s="31" t="s">
        <v>344</v>
      </c>
      <c r="C155" s="31" t="s">
        <v>310</v>
      </c>
      <c r="D155" s="32">
        <v>3144</v>
      </c>
      <c r="E155" s="32" t="s">
        <v>59</v>
      </c>
      <c r="F155" s="32" t="s">
        <v>244</v>
      </c>
      <c r="G155" s="32" t="s">
        <v>53</v>
      </c>
    </row>
    <row r="156" spans="1:7" x14ac:dyDescent="0.25">
      <c r="A156" s="30">
        <v>175</v>
      </c>
      <c r="B156" s="31" t="s">
        <v>345</v>
      </c>
      <c r="C156" s="31" t="s">
        <v>95</v>
      </c>
      <c r="D156" s="32">
        <v>3676</v>
      </c>
      <c r="E156" s="32" t="s">
        <v>59</v>
      </c>
      <c r="F156" s="32" t="s">
        <v>119</v>
      </c>
      <c r="G156" s="32" t="s">
        <v>50</v>
      </c>
    </row>
    <row r="157" spans="1:7" x14ac:dyDescent="0.25">
      <c r="A157" s="30">
        <v>176</v>
      </c>
      <c r="B157" s="31" t="s">
        <v>346</v>
      </c>
      <c r="C157" s="31" t="s">
        <v>347</v>
      </c>
      <c r="D157" s="32">
        <v>3056</v>
      </c>
      <c r="E157" s="32" t="s">
        <v>59</v>
      </c>
      <c r="F157" s="32" t="s">
        <v>93</v>
      </c>
      <c r="G157" s="32" t="s">
        <v>50</v>
      </c>
    </row>
    <row r="158" spans="1:7" x14ac:dyDescent="0.25">
      <c r="A158" s="30">
        <v>177</v>
      </c>
      <c r="B158" s="31" t="s">
        <v>348</v>
      </c>
      <c r="C158" s="31" t="s">
        <v>251</v>
      </c>
      <c r="D158" s="32">
        <v>3668</v>
      </c>
      <c r="E158" s="32" t="s">
        <v>59</v>
      </c>
      <c r="F158" s="32" t="s">
        <v>331</v>
      </c>
      <c r="G158" s="32" t="s">
        <v>50</v>
      </c>
    </row>
    <row r="159" spans="1:7" x14ac:dyDescent="0.25">
      <c r="A159" s="30">
        <v>178</v>
      </c>
      <c r="B159" s="31" t="s">
        <v>349</v>
      </c>
      <c r="C159" s="31" t="s">
        <v>182</v>
      </c>
      <c r="D159" s="32">
        <v>3607</v>
      </c>
      <c r="E159" s="32" t="s">
        <v>69</v>
      </c>
      <c r="F159" s="32" t="s">
        <v>134</v>
      </c>
      <c r="G159" s="32" t="s">
        <v>53</v>
      </c>
    </row>
    <row r="160" spans="1:7" x14ac:dyDescent="0.25">
      <c r="A160" s="30">
        <v>179</v>
      </c>
      <c r="B160" s="31" t="s">
        <v>350</v>
      </c>
      <c r="C160" s="31" t="s">
        <v>12</v>
      </c>
      <c r="D160" s="32">
        <v>3130</v>
      </c>
      <c r="E160" s="32" t="s">
        <v>59</v>
      </c>
      <c r="F160" s="32" t="s">
        <v>78</v>
      </c>
      <c r="G160" s="32" t="s">
        <v>50</v>
      </c>
    </row>
    <row r="161" spans="1:7" x14ac:dyDescent="0.25">
      <c r="A161" s="30">
        <v>180</v>
      </c>
      <c r="B161" s="31" t="s">
        <v>351</v>
      </c>
      <c r="C161" s="31" t="s">
        <v>292</v>
      </c>
      <c r="D161" s="32">
        <v>3551</v>
      </c>
      <c r="E161" s="32" t="s">
        <v>48</v>
      </c>
      <c r="F161" s="32" t="s">
        <v>98</v>
      </c>
      <c r="G161" s="32" t="s">
        <v>50</v>
      </c>
    </row>
    <row r="162" spans="1:7" x14ac:dyDescent="0.25">
      <c r="A162" s="30">
        <v>181</v>
      </c>
      <c r="B162" s="31" t="s">
        <v>352</v>
      </c>
      <c r="C162" s="31" t="s">
        <v>353</v>
      </c>
      <c r="D162" s="32">
        <v>3718</v>
      </c>
      <c r="E162" s="32" t="s">
        <v>48</v>
      </c>
      <c r="F162" s="32" t="s">
        <v>354</v>
      </c>
      <c r="G162" s="32" t="s">
        <v>50</v>
      </c>
    </row>
    <row r="163" spans="1:7" x14ac:dyDescent="0.25">
      <c r="A163" s="30">
        <v>182</v>
      </c>
      <c r="B163" s="31" t="s">
        <v>355</v>
      </c>
      <c r="C163" s="31" t="s">
        <v>156</v>
      </c>
      <c r="D163" s="32">
        <v>3153</v>
      </c>
      <c r="E163" s="32" t="s">
        <v>59</v>
      </c>
      <c r="F163" s="32" t="s">
        <v>356</v>
      </c>
      <c r="G163" s="32" t="s">
        <v>50</v>
      </c>
    </row>
    <row r="164" spans="1:7" x14ac:dyDescent="0.25">
      <c r="A164" s="30">
        <v>183</v>
      </c>
      <c r="B164" s="31" t="s">
        <v>357</v>
      </c>
      <c r="C164" s="31" t="s">
        <v>26</v>
      </c>
      <c r="D164" s="32">
        <v>3695</v>
      </c>
      <c r="E164" s="32" t="s">
        <v>59</v>
      </c>
      <c r="F164" s="32" t="s">
        <v>229</v>
      </c>
      <c r="G164" s="32" t="s">
        <v>50</v>
      </c>
    </row>
    <row r="165" spans="1:7" x14ac:dyDescent="0.25">
      <c r="A165" s="30">
        <v>184</v>
      </c>
      <c r="B165" s="31" t="s">
        <v>358</v>
      </c>
      <c r="C165" s="31" t="s">
        <v>17</v>
      </c>
      <c r="D165" s="32">
        <v>3733</v>
      </c>
      <c r="E165" s="32" t="s">
        <v>48</v>
      </c>
      <c r="F165" s="32" t="s">
        <v>359</v>
      </c>
      <c r="G165" s="32" t="s">
        <v>50</v>
      </c>
    </row>
    <row r="166" spans="1:7" x14ac:dyDescent="0.25">
      <c r="A166" s="30">
        <v>185</v>
      </c>
      <c r="B166" s="31" t="s">
        <v>360</v>
      </c>
      <c r="C166" s="31" t="s">
        <v>109</v>
      </c>
      <c r="D166" s="32">
        <v>3590</v>
      </c>
      <c r="E166" s="32" t="s">
        <v>59</v>
      </c>
      <c r="F166" s="32" t="s">
        <v>71</v>
      </c>
      <c r="G166" s="32" t="s">
        <v>50</v>
      </c>
    </row>
    <row r="167" spans="1:7" x14ac:dyDescent="0.25">
      <c r="A167" s="30">
        <v>186</v>
      </c>
      <c r="B167" s="31" t="s">
        <v>361</v>
      </c>
      <c r="C167" s="31" t="s">
        <v>340</v>
      </c>
      <c r="D167" s="32">
        <v>3703</v>
      </c>
      <c r="E167" s="32" t="s">
        <v>59</v>
      </c>
      <c r="F167" s="32" t="s">
        <v>56</v>
      </c>
      <c r="G167" s="32" t="s">
        <v>50</v>
      </c>
    </row>
    <row r="168" spans="1:7" x14ac:dyDescent="0.25">
      <c r="A168" s="30">
        <v>187</v>
      </c>
      <c r="B168" s="31" t="s">
        <v>362</v>
      </c>
      <c r="C168" s="31" t="s">
        <v>17</v>
      </c>
      <c r="D168" s="32">
        <v>3104</v>
      </c>
      <c r="E168" s="32" t="s">
        <v>48</v>
      </c>
      <c r="F168" s="32" t="s">
        <v>363</v>
      </c>
      <c r="G168" s="32" t="s">
        <v>50</v>
      </c>
    </row>
    <row r="169" spans="1:7" x14ac:dyDescent="0.25">
      <c r="A169" s="30">
        <v>188</v>
      </c>
      <c r="B169" s="31" t="s">
        <v>364</v>
      </c>
      <c r="C169" s="31" t="s">
        <v>115</v>
      </c>
      <c r="D169" s="32">
        <v>3204</v>
      </c>
      <c r="E169" s="32" t="s">
        <v>59</v>
      </c>
      <c r="F169" s="32" t="s">
        <v>198</v>
      </c>
      <c r="G169" s="32" t="s">
        <v>50</v>
      </c>
    </row>
    <row r="170" spans="1:7" x14ac:dyDescent="0.25">
      <c r="A170" s="30">
        <v>189</v>
      </c>
      <c r="B170" s="31" t="s">
        <v>365</v>
      </c>
      <c r="C170" s="31" t="s">
        <v>366</v>
      </c>
      <c r="D170" s="32">
        <v>3105</v>
      </c>
      <c r="E170" s="32" t="s">
        <v>59</v>
      </c>
      <c r="F170" s="32" t="s">
        <v>73</v>
      </c>
      <c r="G170" s="32" t="s">
        <v>50</v>
      </c>
    </row>
    <row r="171" spans="1:7" x14ac:dyDescent="0.25">
      <c r="A171" s="30">
        <v>190</v>
      </c>
      <c r="B171" s="31" t="s">
        <v>367</v>
      </c>
      <c r="C171" s="31" t="s">
        <v>368</v>
      </c>
      <c r="D171" s="32">
        <v>3124</v>
      </c>
      <c r="E171" s="32" t="s">
        <v>48</v>
      </c>
      <c r="F171" s="32" t="s">
        <v>207</v>
      </c>
      <c r="G171" s="32" t="s">
        <v>53</v>
      </c>
    </row>
    <row r="172" spans="1:7" x14ac:dyDescent="0.25">
      <c r="A172" s="30">
        <v>191</v>
      </c>
      <c r="B172" s="31" t="s">
        <v>369</v>
      </c>
      <c r="C172" s="31" t="s">
        <v>370</v>
      </c>
      <c r="D172" s="32">
        <v>3722</v>
      </c>
      <c r="E172" s="32" t="s">
        <v>59</v>
      </c>
      <c r="F172" s="32" t="s">
        <v>60</v>
      </c>
      <c r="G172" s="32" t="s">
        <v>50</v>
      </c>
    </row>
    <row r="173" spans="1:7" x14ac:dyDescent="0.25">
      <c r="A173" s="30">
        <v>192</v>
      </c>
      <c r="B173" s="31" t="s">
        <v>371</v>
      </c>
      <c r="C173" s="31" t="s">
        <v>88</v>
      </c>
      <c r="D173" s="32">
        <v>3055</v>
      </c>
      <c r="E173" s="32" t="s">
        <v>48</v>
      </c>
      <c r="F173" s="32" t="s">
        <v>67</v>
      </c>
      <c r="G173" s="32" t="s">
        <v>50</v>
      </c>
    </row>
    <row r="174" spans="1:7" x14ac:dyDescent="0.25">
      <c r="A174" s="30">
        <v>193</v>
      </c>
      <c r="B174" s="31" t="s">
        <v>372</v>
      </c>
      <c r="C174" s="31" t="s">
        <v>158</v>
      </c>
      <c r="D174" s="32">
        <v>3164</v>
      </c>
      <c r="E174" s="32" t="s">
        <v>59</v>
      </c>
      <c r="F174" s="32" t="s">
        <v>119</v>
      </c>
      <c r="G174" s="32" t="s">
        <v>50</v>
      </c>
    </row>
    <row r="175" spans="1:7" x14ac:dyDescent="0.25">
      <c r="A175" s="30">
        <v>194</v>
      </c>
      <c r="B175" s="31" t="s">
        <v>373</v>
      </c>
      <c r="C175" s="31" t="s">
        <v>55</v>
      </c>
      <c r="D175" s="32">
        <v>3136</v>
      </c>
      <c r="E175" s="32" t="s">
        <v>48</v>
      </c>
      <c r="F175" s="32" t="s">
        <v>64</v>
      </c>
      <c r="G175" s="32" t="s">
        <v>53</v>
      </c>
    </row>
    <row r="176" spans="1:7" x14ac:dyDescent="0.25">
      <c r="A176" s="30">
        <v>195</v>
      </c>
      <c r="B176" s="31" t="s">
        <v>374</v>
      </c>
      <c r="C176" s="31" t="s">
        <v>118</v>
      </c>
      <c r="D176" s="32">
        <v>3010</v>
      </c>
      <c r="E176" s="32" t="s">
        <v>59</v>
      </c>
      <c r="F176" s="32" t="s">
        <v>56</v>
      </c>
      <c r="G176" s="32" t="s">
        <v>50</v>
      </c>
    </row>
    <row r="177" spans="1:7" x14ac:dyDescent="0.25">
      <c r="A177" s="30">
        <v>196</v>
      </c>
      <c r="B177" s="31" t="s">
        <v>375</v>
      </c>
      <c r="C177" s="31" t="s">
        <v>295</v>
      </c>
      <c r="D177" s="32">
        <v>3626</v>
      </c>
      <c r="E177" s="32" t="s">
        <v>48</v>
      </c>
      <c r="F177" s="32" t="s">
        <v>64</v>
      </c>
      <c r="G177" s="32" t="s">
        <v>53</v>
      </c>
    </row>
    <row r="178" spans="1:7" x14ac:dyDescent="0.25">
      <c r="A178" s="30">
        <v>197</v>
      </c>
      <c r="B178" s="31" t="s">
        <v>376</v>
      </c>
      <c r="C178" s="31" t="s">
        <v>307</v>
      </c>
      <c r="D178" s="32">
        <v>3037</v>
      </c>
      <c r="E178" s="32" t="s">
        <v>59</v>
      </c>
      <c r="F178" s="32" t="s">
        <v>377</v>
      </c>
      <c r="G178" s="32" t="s">
        <v>53</v>
      </c>
    </row>
    <row r="179" spans="1:7" x14ac:dyDescent="0.25">
      <c r="A179" s="30">
        <v>198</v>
      </c>
      <c r="B179" s="31" t="s">
        <v>378</v>
      </c>
      <c r="C179" s="31" t="s">
        <v>379</v>
      </c>
      <c r="D179" s="32">
        <v>3844</v>
      </c>
      <c r="E179" s="32" t="s">
        <v>59</v>
      </c>
      <c r="F179" s="32" t="s">
        <v>134</v>
      </c>
      <c r="G179" s="32" t="s">
        <v>50</v>
      </c>
    </row>
    <row r="180" spans="1:7" x14ac:dyDescent="0.25">
      <c r="A180" s="30">
        <v>199</v>
      </c>
      <c r="B180" s="31" t="s">
        <v>380</v>
      </c>
      <c r="C180" s="31" t="s">
        <v>23</v>
      </c>
      <c r="D180" s="32">
        <v>3063</v>
      </c>
      <c r="E180" s="32" t="s">
        <v>48</v>
      </c>
      <c r="F180" s="32" t="s">
        <v>381</v>
      </c>
      <c r="G180" s="32" t="s">
        <v>53</v>
      </c>
    </row>
    <row r="181" spans="1:7" x14ac:dyDescent="0.25">
      <c r="A181" s="30">
        <v>200</v>
      </c>
      <c r="B181" s="31" t="s">
        <v>382</v>
      </c>
      <c r="C181" s="31" t="s">
        <v>383</v>
      </c>
      <c r="D181" s="32">
        <v>3135</v>
      </c>
      <c r="E181" s="32" t="s">
        <v>48</v>
      </c>
      <c r="F181" s="32" t="s">
        <v>183</v>
      </c>
      <c r="G181" s="32" t="s">
        <v>50</v>
      </c>
    </row>
    <row r="182" spans="1:7" x14ac:dyDescent="0.25">
      <c r="A182" s="30">
        <v>201</v>
      </c>
      <c r="B182" s="31" t="s">
        <v>384</v>
      </c>
      <c r="C182" s="31" t="s">
        <v>385</v>
      </c>
      <c r="D182" s="32">
        <v>3123</v>
      </c>
      <c r="E182" s="32" t="s">
        <v>59</v>
      </c>
      <c r="F182" s="32" t="s">
        <v>119</v>
      </c>
      <c r="G182" s="32" t="s">
        <v>53</v>
      </c>
    </row>
    <row r="183" spans="1:7" x14ac:dyDescent="0.25">
      <c r="A183" s="30">
        <v>202</v>
      </c>
      <c r="B183" s="31" t="s">
        <v>386</v>
      </c>
      <c r="C183" s="31" t="s">
        <v>156</v>
      </c>
      <c r="D183" s="32">
        <v>3206</v>
      </c>
      <c r="E183" s="32" t="s">
        <v>59</v>
      </c>
      <c r="F183" s="32" t="s">
        <v>331</v>
      </c>
      <c r="G183" s="32" t="s">
        <v>50</v>
      </c>
    </row>
    <row r="184" spans="1:7" x14ac:dyDescent="0.25">
      <c r="A184" s="30">
        <v>203</v>
      </c>
      <c r="B184" s="31" t="s">
        <v>387</v>
      </c>
      <c r="C184" s="31" t="s">
        <v>388</v>
      </c>
      <c r="D184" s="32">
        <v>3131</v>
      </c>
      <c r="E184" s="32" t="s">
        <v>59</v>
      </c>
      <c r="F184" s="32" t="s">
        <v>52</v>
      </c>
      <c r="G184" s="32" t="s">
        <v>53</v>
      </c>
    </row>
    <row r="185" spans="1:7" x14ac:dyDescent="0.25">
      <c r="A185" s="30">
        <v>204</v>
      </c>
      <c r="B185" s="31" t="s">
        <v>387</v>
      </c>
      <c r="C185" s="31" t="s">
        <v>389</v>
      </c>
      <c r="D185" s="32">
        <v>3986</v>
      </c>
      <c r="E185" s="32" t="s">
        <v>59</v>
      </c>
      <c r="F185" s="32" t="s">
        <v>174</v>
      </c>
      <c r="G185" s="32" t="s">
        <v>50</v>
      </c>
    </row>
    <row r="186" spans="1:7" x14ac:dyDescent="0.25">
      <c r="A186" s="30">
        <v>205</v>
      </c>
      <c r="B186" s="31" t="s">
        <v>390</v>
      </c>
      <c r="C186" s="31" t="s">
        <v>391</v>
      </c>
      <c r="D186" s="32">
        <v>3626</v>
      </c>
      <c r="E186" s="32" t="s">
        <v>48</v>
      </c>
      <c r="F186" s="32" t="s">
        <v>198</v>
      </c>
      <c r="G186" s="32" t="s">
        <v>50</v>
      </c>
    </row>
    <row r="187" spans="1:7" x14ac:dyDescent="0.25">
      <c r="A187" s="30">
        <v>206</v>
      </c>
      <c r="B187" s="31" t="s">
        <v>392</v>
      </c>
      <c r="C187" s="31" t="s">
        <v>286</v>
      </c>
      <c r="D187" s="32">
        <v>3086</v>
      </c>
      <c r="E187" s="32" t="s">
        <v>59</v>
      </c>
      <c r="F187" s="32" t="s">
        <v>169</v>
      </c>
      <c r="G187" s="32" t="s">
        <v>53</v>
      </c>
    </row>
    <row r="188" spans="1:7" x14ac:dyDescent="0.25">
      <c r="A188" s="30">
        <v>207</v>
      </c>
      <c r="B188" s="31" t="s">
        <v>393</v>
      </c>
      <c r="C188" s="31" t="s">
        <v>385</v>
      </c>
      <c r="D188" s="32">
        <v>3591</v>
      </c>
      <c r="E188" s="32" t="s">
        <v>59</v>
      </c>
      <c r="F188" s="32" t="s">
        <v>49</v>
      </c>
      <c r="G188" s="32" t="s">
        <v>53</v>
      </c>
    </row>
    <row r="189" spans="1:7" x14ac:dyDescent="0.25">
      <c r="A189" s="30">
        <v>208</v>
      </c>
      <c r="B189" s="31" t="s">
        <v>394</v>
      </c>
      <c r="C189" s="31" t="s">
        <v>2</v>
      </c>
      <c r="D189" s="32">
        <v>3596</v>
      </c>
      <c r="E189" s="32" t="s">
        <v>59</v>
      </c>
      <c r="F189" s="32" t="s">
        <v>98</v>
      </c>
      <c r="G189" s="32" t="s">
        <v>50</v>
      </c>
    </row>
    <row r="190" spans="1:7" x14ac:dyDescent="0.25">
      <c r="A190" s="30">
        <v>209</v>
      </c>
      <c r="B190" s="31" t="s">
        <v>24</v>
      </c>
      <c r="C190" s="31" t="s">
        <v>395</v>
      </c>
      <c r="D190" s="32">
        <v>3120</v>
      </c>
      <c r="E190" s="32" t="s">
        <v>59</v>
      </c>
      <c r="F190" s="32" t="s">
        <v>211</v>
      </c>
      <c r="G190" s="32" t="s">
        <v>53</v>
      </c>
    </row>
    <row r="191" spans="1:7" x14ac:dyDescent="0.25">
      <c r="A191" s="30">
        <v>210</v>
      </c>
      <c r="B191" s="31" t="s">
        <v>24</v>
      </c>
      <c r="C191" s="31" t="s">
        <v>396</v>
      </c>
      <c r="D191" s="32">
        <v>3913</v>
      </c>
      <c r="E191" s="32" t="s">
        <v>59</v>
      </c>
      <c r="F191" s="32" t="s">
        <v>84</v>
      </c>
      <c r="G191" s="32" t="s">
        <v>50</v>
      </c>
    </row>
    <row r="192" spans="1:7" x14ac:dyDescent="0.25">
      <c r="A192" s="30">
        <v>211</v>
      </c>
      <c r="B192" s="31" t="s">
        <v>24</v>
      </c>
      <c r="C192" s="31" t="s">
        <v>10</v>
      </c>
      <c r="D192" s="32">
        <v>3638</v>
      </c>
      <c r="E192" s="32" t="s">
        <v>59</v>
      </c>
      <c r="F192" s="32" t="s">
        <v>244</v>
      </c>
      <c r="G192" s="32" t="s">
        <v>53</v>
      </c>
    </row>
    <row r="193" spans="1:7" x14ac:dyDescent="0.25">
      <c r="A193" s="30">
        <v>212</v>
      </c>
      <c r="B193" s="31" t="s">
        <v>24</v>
      </c>
      <c r="C193" s="31" t="s">
        <v>397</v>
      </c>
      <c r="D193" s="32">
        <v>3943</v>
      </c>
      <c r="E193" s="32" t="s">
        <v>59</v>
      </c>
      <c r="F193" s="32" t="s">
        <v>398</v>
      </c>
      <c r="G193" s="32" t="s">
        <v>50</v>
      </c>
    </row>
    <row r="194" spans="1:7" x14ac:dyDescent="0.25">
      <c r="A194" s="30">
        <v>213</v>
      </c>
      <c r="B194" s="31" t="s">
        <v>399</v>
      </c>
      <c r="C194" s="31" t="s">
        <v>400</v>
      </c>
      <c r="D194" s="32">
        <v>3611</v>
      </c>
      <c r="E194" s="32" t="s">
        <v>69</v>
      </c>
      <c r="F194" s="32" t="s">
        <v>71</v>
      </c>
      <c r="G194" s="32" t="s">
        <v>50</v>
      </c>
    </row>
    <row r="195" spans="1:7" x14ac:dyDescent="0.25">
      <c r="A195" s="30">
        <v>214</v>
      </c>
      <c r="B195" s="31" t="s">
        <v>401</v>
      </c>
      <c r="C195" s="31" t="s">
        <v>402</v>
      </c>
      <c r="D195" s="32">
        <v>3117</v>
      </c>
      <c r="E195" s="32" t="s">
        <v>59</v>
      </c>
      <c r="F195" s="32" t="s">
        <v>71</v>
      </c>
      <c r="G195" s="32" t="s">
        <v>50</v>
      </c>
    </row>
    <row r="196" spans="1:7" x14ac:dyDescent="0.25">
      <c r="A196" s="30">
        <v>215</v>
      </c>
      <c r="B196" s="31" t="s">
        <v>403</v>
      </c>
      <c r="C196" s="31" t="s">
        <v>397</v>
      </c>
      <c r="D196" s="32">
        <v>3057</v>
      </c>
      <c r="E196" s="32" t="s">
        <v>59</v>
      </c>
      <c r="F196" s="32" t="s">
        <v>192</v>
      </c>
      <c r="G196" s="32" t="s">
        <v>50</v>
      </c>
    </row>
    <row r="197" spans="1:7" x14ac:dyDescent="0.25">
      <c r="A197" s="30">
        <v>216</v>
      </c>
      <c r="B197" s="31" t="s">
        <v>404</v>
      </c>
      <c r="C197" s="31" t="s">
        <v>405</v>
      </c>
      <c r="D197" s="32">
        <v>3154</v>
      </c>
      <c r="E197" s="32" t="s">
        <v>59</v>
      </c>
      <c r="F197" s="32" t="s">
        <v>406</v>
      </c>
      <c r="G197" s="32" t="s">
        <v>53</v>
      </c>
    </row>
    <row r="198" spans="1:7" x14ac:dyDescent="0.25">
      <c r="A198" s="30">
        <v>217</v>
      </c>
      <c r="B198" s="31" t="s">
        <v>407</v>
      </c>
      <c r="C198" s="31" t="s">
        <v>408</v>
      </c>
      <c r="D198" s="32">
        <v>3110</v>
      </c>
      <c r="E198" s="32" t="s">
        <v>59</v>
      </c>
      <c r="F198" s="32" t="s">
        <v>174</v>
      </c>
      <c r="G198" s="32" t="s">
        <v>53</v>
      </c>
    </row>
    <row r="199" spans="1:7" x14ac:dyDescent="0.25">
      <c r="A199" s="30">
        <v>218</v>
      </c>
      <c r="B199" s="31" t="s">
        <v>407</v>
      </c>
      <c r="C199" s="31" t="s">
        <v>194</v>
      </c>
      <c r="D199" s="32">
        <v>3148</v>
      </c>
      <c r="E199" s="32" t="s">
        <v>48</v>
      </c>
      <c r="F199" s="32" t="s">
        <v>195</v>
      </c>
      <c r="G199" s="32" t="s">
        <v>50</v>
      </c>
    </row>
    <row r="200" spans="1:7" x14ac:dyDescent="0.25">
      <c r="A200" s="30">
        <v>219</v>
      </c>
      <c r="B200" s="31" t="s">
        <v>409</v>
      </c>
      <c r="C200" s="31" t="s">
        <v>55</v>
      </c>
      <c r="D200" s="32">
        <v>3588</v>
      </c>
      <c r="E200" s="32" t="s">
        <v>48</v>
      </c>
      <c r="F200" s="32" t="s">
        <v>410</v>
      </c>
      <c r="G200" s="32" t="s">
        <v>53</v>
      </c>
    </row>
    <row r="201" spans="1:7" x14ac:dyDescent="0.25">
      <c r="A201" s="30">
        <v>220</v>
      </c>
      <c r="B201" s="31" t="s">
        <v>411</v>
      </c>
      <c r="C201" s="31" t="s">
        <v>412</v>
      </c>
      <c r="D201" s="32">
        <v>3618</v>
      </c>
      <c r="E201" s="32" t="s">
        <v>48</v>
      </c>
      <c r="F201" s="32" t="s">
        <v>413</v>
      </c>
      <c r="G201" s="32" t="s">
        <v>53</v>
      </c>
    </row>
    <row r="202" spans="1:7" x14ac:dyDescent="0.25">
      <c r="A202" s="30">
        <v>221</v>
      </c>
      <c r="B202" s="31" t="s">
        <v>414</v>
      </c>
      <c r="C202" s="31" t="s">
        <v>415</v>
      </c>
      <c r="D202" s="32">
        <v>3150</v>
      </c>
      <c r="E202" s="32" t="s">
        <v>59</v>
      </c>
      <c r="F202" s="32" t="s">
        <v>264</v>
      </c>
      <c r="G202" s="32" t="s">
        <v>53</v>
      </c>
    </row>
    <row r="203" spans="1:7" x14ac:dyDescent="0.25">
      <c r="A203" s="30">
        <v>222</v>
      </c>
      <c r="B203" s="31" t="s">
        <v>416</v>
      </c>
      <c r="C203" s="31" t="s">
        <v>417</v>
      </c>
      <c r="D203" s="32">
        <v>3626</v>
      </c>
      <c r="E203" s="32" t="s">
        <v>59</v>
      </c>
      <c r="F203" s="32" t="s">
        <v>418</v>
      </c>
      <c r="G203" s="32" t="s">
        <v>50</v>
      </c>
    </row>
    <row r="204" spans="1:7" x14ac:dyDescent="0.25">
      <c r="A204" s="30">
        <v>223</v>
      </c>
      <c r="B204" s="31" t="s">
        <v>419</v>
      </c>
      <c r="C204" s="31" t="s">
        <v>420</v>
      </c>
      <c r="D204" s="32">
        <v>3584</v>
      </c>
      <c r="E204" s="32" t="s">
        <v>59</v>
      </c>
      <c r="F204" s="32" t="s">
        <v>421</v>
      </c>
      <c r="G204" s="32" t="s">
        <v>53</v>
      </c>
    </row>
    <row r="205" spans="1:7" x14ac:dyDescent="0.25">
      <c r="A205" s="30">
        <v>224</v>
      </c>
      <c r="B205" s="31" t="s">
        <v>422</v>
      </c>
      <c r="C205" s="31" t="s">
        <v>188</v>
      </c>
      <c r="D205" s="32">
        <v>3644</v>
      </c>
      <c r="E205" s="32" t="s">
        <v>59</v>
      </c>
      <c r="F205" s="32" t="s">
        <v>209</v>
      </c>
      <c r="G205" s="32" t="s">
        <v>50</v>
      </c>
    </row>
    <row r="206" spans="1:7" x14ac:dyDescent="0.25">
      <c r="A206" s="30">
        <v>225</v>
      </c>
      <c r="B206" s="31" t="s">
        <v>423</v>
      </c>
      <c r="C206" s="31" t="s">
        <v>158</v>
      </c>
      <c r="D206" s="32">
        <v>3032</v>
      </c>
      <c r="E206" s="32" t="s">
        <v>59</v>
      </c>
      <c r="F206" s="32" t="s">
        <v>119</v>
      </c>
      <c r="G206" s="32" t="s">
        <v>50</v>
      </c>
    </row>
    <row r="207" spans="1:7" x14ac:dyDescent="0.25">
      <c r="A207" s="30">
        <v>226</v>
      </c>
      <c r="B207" s="31" t="s">
        <v>424</v>
      </c>
      <c r="C207" s="31" t="s">
        <v>425</v>
      </c>
      <c r="D207" s="32">
        <v>3723</v>
      </c>
      <c r="E207" s="32" t="s">
        <v>48</v>
      </c>
      <c r="F207" s="32" t="s">
        <v>418</v>
      </c>
      <c r="G207" s="32" t="s">
        <v>50</v>
      </c>
    </row>
    <row r="208" spans="1:7" x14ac:dyDescent="0.25">
      <c r="A208" s="30">
        <v>227</v>
      </c>
      <c r="B208" s="31" t="s">
        <v>426</v>
      </c>
      <c r="C208" s="31" t="s">
        <v>427</v>
      </c>
      <c r="D208" s="32">
        <v>3067</v>
      </c>
      <c r="E208" s="32" t="s">
        <v>48</v>
      </c>
      <c r="F208" s="32" t="s">
        <v>198</v>
      </c>
      <c r="G208" s="32" t="s">
        <v>50</v>
      </c>
    </row>
    <row r="209" spans="1:7" x14ac:dyDescent="0.25">
      <c r="A209" s="30">
        <v>228</v>
      </c>
      <c r="B209" s="31" t="s">
        <v>428</v>
      </c>
      <c r="C209" s="31" t="s">
        <v>286</v>
      </c>
      <c r="D209" s="32">
        <v>3764</v>
      </c>
      <c r="E209" s="32" t="s">
        <v>59</v>
      </c>
      <c r="F209" s="32" t="s">
        <v>81</v>
      </c>
      <c r="G209" s="32" t="s">
        <v>53</v>
      </c>
    </row>
    <row r="210" spans="1:7" x14ac:dyDescent="0.25">
      <c r="A210" s="30">
        <v>229</v>
      </c>
      <c r="B210" s="31" t="s">
        <v>429</v>
      </c>
      <c r="C210" s="31" t="s">
        <v>28</v>
      </c>
      <c r="D210" s="32">
        <v>3881</v>
      </c>
      <c r="E210" s="32" t="s">
        <v>59</v>
      </c>
      <c r="F210" s="32" t="s">
        <v>60</v>
      </c>
      <c r="G210" s="32" t="s">
        <v>53</v>
      </c>
    </row>
    <row r="211" spans="1:7" x14ac:dyDescent="0.25">
      <c r="A211" s="30">
        <v>230</v>
      </c>
      <c r="B211" s="31" t="s">
        <v>430</v>
      </c>
      <c r="C211" s="31" t="s">
        <v>431</v>
      </c>
      <c r="D211" s="32">
        <v>3670</v>
      </c>
      <c r="E211" s="32" t="s">
        <v>48</v>
      </c>
      <c r="F211" s="32" t="s">
        <v>183</v>
      </c>
      <c r="G211" s="32" t="s">
        <v>53</v>
      </c>
    </row>
    <row r="212" spans="1:7" x14ac:dyDescent="0.25">
      <c r="A212" s="30">
        <v>231</v>
      </c>
      <c r="B212" s="31" t="s">
        <v>432</v>
      </c>
      <c r="C212" s="31" t="s">
        <v>251</v>
      </c>
      <c r="D212" s="32">
        <v>3073</v>
      </c>
      <c r="E212" s="32" t="s">
        <v>59</v>
      </c>
      <c r="F212" s="32" t="s">
        <v>134</v>
      </c>
      <c r="G212" s="32" t="s">
        <v>50</v>
      </c>
    </row>
    <row r="213" spans="1:7" x14ac:dyDescent="0.25">
      <c r="A213" s="30">
        <v>232</v>
      </c>
      <c r="B213" s="31" t="s">
        <v>433</v>
      </c>
      <c r="C213" s="31" t="s">
        <v>319</v>
      </c>
      <c r="D213" s="32">
        <v>3630</v>
      </c>
      <c r="E213" s="32" t="s">
        <v>59</v>
      </c>
      <c r="F213" s="32" t="s">
        <v>247</v>
      </c>
      <c r="G213" s="32" t="s">
        <v>53</v>
      </c>
    </row>
    <row r="214" spans="1:7" x14ac:dyDescent="0.25">
      <c r="A214" s="30">
        <v>233</v>
      </c>
      <c r="B214" s="31" t="s">
        <v>434</v>
      </c>
      <c r="C214" s="31" t="s">
        <v>103</v>
      </c>
      <c r="D214" s="32">
        <v>3413</v>
      </c>
      <c r="E214" s="32" t="s">
        <v>59</v>
      </c>
      <c r="F214" s="32" t="s">
        <v>174</v>
      </c>
      <c r="G214" s="32" t="s">
        <v>50</v>
      </c>
    </row>
    <row r="215" spans="1:7" x14ac:dyDescent="0.25">
      <c r="A215" s="30">
        <v>234</v>
      </c>
      <c r="B215" s="31" t="s">
        <v>435</v>
      </c>
      <c r="C215" s="31" t="s">
        <v>111</v>
      </c>
      <c r="D215" s="32">
        <v>3420</v>
      </c>
      <c r="E215" s="32" t="s">
        <v>48</v>
      </c>
      <c r="F215" s="32" t="s">
        <v>174</v>
      </c>
      <c r="G215" s="32" t="s">
        <v>53</v>
      </c>
    </row>
    <row r="216" spans="1:7" x14ac:dyDescent="0.25">
      <c r="A216" s="30">
        <v>235</v>
      </c>
      <c r="B216" s="31" t="s">
        <v>436</v>
      </c>
      <c r="C216" s="31" t="s">
        <v>437</v>
      </c>
      <c r="D216" s="32">
        <v>3128</v>
      </c>
      <c r="E216" s="32" t="s">
        <v>59</v>
      </c>
      <c r="F216" s="32" t="s">
        <v>406</v>
      </c>
      <c r="G216" s="32" t="s">
        <v>53</v>
      </c>
    </row>
    <row r="217" spans="1:7" x14ac:dyDescent="0.25">
      <c r="A217" s="30">
        <v>236</v>
      </c>
      <c r="B217" s="31" t="s">
        <v>438</v>
      </c>
      <c r="C217" s="31" t="s">
        <v>10</v>
      </c>
      <c r="D217" s="32">
        <v>3142</v>
      </c>
      <c r="E217" s="32" t="s">
        <v>59</v>
      </c>
      <c r="F217" s="32" t="s">
        <v>227</v>
      </c>
      <c r="G217" s="32" t="s">
        <v>53</v>
      </c>
    </row>
    <row r="218" spans="1:7" x14ac:dyDescent="0.25">
      <c r="A218" s="30">
        <v>237</v>
      </c>
      <c r="B218" s="31" t="s">
        <v>439</v>
      </c>
      <c r="C218" s="31" t="s">
        <v>12</v>
      </c>
      <c r="D218" s="32">
        <v>3552</v>
      </c>
      <c r="E218" s="32" t="s">
        <v>59</v>
      </c>
      <c r="F218" s="32" t="s">
        <v>98</v>
      </c>
      <c r="G218" s="32" t="s">
        <v>50</v>
      </c>
    </row>
    <row r="219" spans="1:7" x14ac:dyDescent="0.25">
      <c r="A219" s="30">
        <v>238</v>
      </c>
      <c r="B219" s="31" t="s">
        <v>440</v>
      </c>
      <c r="C219" s="31" t="s">
        <v>1</v>
      </c>
      <c r="D219" s="32">
        <v>3409</v>
      </c>
      <c r="E219" s="32" t="s">
        <v>48</v>
      </c>
      <c r="F219" s="32" t="s">
        <v>441</v>
      </c>
      <c r="G219" s="32" t="s">
        <v>53</v>
      </c>
    </row>
    <row r="220" spans="1:7" x14ac:dyDescent="0.25">
      <c r="A220" s="30">
        <v>239</v>
      </c>
      <c r="B220" s="31" t="s">
        <v>442</v>
      </c>
      <c r="C220" s="31" t="s">
        <v>286</v>
      </c>
      <c r="D220" s="32">
        <v>3733</v>
      </c>
      <c r="E220" s="32" t="s">
        <v>59</v>
      </c>
      <c r="F220" s="32" t="s">
        <v>106</v>
      </c>
      <c r="G220" s="32" t="s">
        <v>53</v>
      </c>
    </row>
    <row r="221" spans="1:7" x14ac:dyDescent="0.25">
      <c r="A221" s="30">
        <v>240</v>
      </c>
      <c r="B221" s="31" t="s">
        <v>443</v>
      </c>
      <c r="C221" s="31" t="s">
        <v>11</v>
      </c>
      <c r="D221" s="32">
        <v>3765</v>
      </c>
      <c r="E221" s="32" t="s">
        <v>48</v>
      </c>
      <c r="F221" s="32" t="s">
        <v>209</v>
      </c>
      <c r="G221" s="32" t="s">
        <v>53</v>
      </c>
    </row>
    <row r="222" spans="1:7" x14ac:dyDescent="0.25">
      <c r="A222" s="30">
        <v>241</v>
      </c>
      <c r="B222" s="31" t="s">
        <v>444</v>
      </c>
      <c r="C222" s="31" t="s">
        <v>445</v>
      </c>
      <c r="D222" s="32">
        <v>3139</v>
      </c>
      <c r="E222" s="32" t="s">
        <v>59</v>
      </c>
      <c r="F222" s="32" t="s">
        <v>270</v>
      </c>
      <c r="G222" s="32" t="s">
        <v>50</v>
      </c>
    </row>
    <row r="223" spans="1:7" x14ac:dyDescent="0.25">
      <c r="A223" s="30">
        <v>242</v>
      </c>
      <c r="B223" s="31" t="s">
        <v>446</v>
      </c>
      <c r="C223" s="31" t="s">
        <v>447</v>
      </c>
      <c r="D223" s="32">
        <v>3015</v>
      </c>
      <c r="E223" s="32" t="s">
        <v>59</v>
      </c>
      <c r="F223" s="32" t="s">
        <v>174</v>
      </c>
      <c r="G223" s="32" t="s">
        <v>50</v>
      </c>
    </row>
    <row r="224" spans="1:7" x14ac:dyDescent="0.25">
      <c r="A224" s="30">
        <v>243</v>
      </c>
      <c r="B224" s="31" t="s">
        <v>448</v>
      </c>
      <c r="C224" s="31" t="s">
        <v>158</v>
      </c>
      <c r="D224" s="32">
        <v>3103</v>
      </c>
      <c r="E224" s="32" t="s">
        <v>59</v>
      </c>
      <c r="F224" s="32" t="s">
        <v>119</v>
      </c>
      <c r="G224" s="32" t="s">
        <v>50</v>
      </c>
    </row>
    <row r="225" spans="1:7" x14ac:dyDescent="0.25">
      <c r="A225" s="30">
        <v>244</v>
      </c>
      <c r="B225" s="31" t="s">
        <v>449</v>
      </c>
      <c r="C225" s="31" t="s">
        <v>143</v>
      </c>
      <c r="D225" s="32">
        <v>3083</v>
      </c>
      <c r="E225" s="32" t="s">
        <v>48</v>
      </c>
      <c r="F225" s="32" t="s">
        <v>62</v>
      </c>
      <c r="G225" s="32" t="s">
        <v>50</v>
      </c>
    </row>
    <row r="226" spans="1:7" x14ac:dyDescent="0.25">
      <c r="A226" s="30">
        <v>245</v>
      </c>
      <c r="B226" s="31" t="s">
        <v>450</v>
      </c>
      <c r="C226" s="31" t="s">
        <v>15</v>
      </c>
      <c r="D226" s="32">
        <v>3917</v>
      </c>
      <c r="E226" s="32" t="s">
        <v>48</v>
      </c>
      <c r="F226" s="32" t="s">
        <v>169</v>
      </c>
      <c r="G226" s="32" t="s">
        <v>50</v>
      </c>
    </row>
    <row r="227" spans="1:7" x14ac:dyDescent="0.25">
      <c r="A227" s="30">
        <v>246</v>
      </c>
      <c r="B227" s="31" t="s">
        <v>451</v>
      </c>
      <c r="C227" s="31" t="s">
        <v>25</v>
      </c>
      <c r="D227" s="32">
        <v>3198</v>
      </c>
      <c r="E227" s="32" t="s">
        <v>59</v>
      </c>
      <c r="F227" s="32" t="s">
        <v>452</v>
      </c>
      <c r="G227" s="32" t="s">
        <v>53</v>
      </c>
    </row>
    <row r="228" spans="1:7" x14ac:dyDescent="0.25">
      <c r="A228" s="30">
        <v>247</v>
      </c>
      <c r="B228" s="31" t="s">
        <v>453</v>
      </c>
      <c r="C228" s="31" t="s">
        <v>182</v>
      </c>
      <c r="D228" s="32">
        <v>3092</v>
      </c>
      <c r="E228" s="32" t="s">
        <v>69</v>
      </c>
      <c r="F228" s="32" t="s">
        <v>104</v>
      </c>
      <c r="G228" s="32" t="s">
        <v>53</v>
      </c>
    </row>
    <row r="229" spans="1:7" x14ac:dyDescent="0.25">
      <c r="A229" s="30">
        <v>248</v>
      </c>
      <c r="B229" s="31" t="s">
        <v>454</v>
      </c>
      <c r="C229" s="31" t="s">
        <v>455</v>
      </c>
      <c r="D229" s="32">
        <v>3703</v>
      </c>
      <c r="E229" s="32" t="s">
        <v>69</v>
      </c>
      <c r="F229" s="32" t="s">
        <v>56</v>
      </c>
      <c r="G229" s="32" t="s">
        <v>53</v>
      </c>
    </row>
    <row r="230" spans="1:7" x14ac:dyDescent="0.25">
      <c r="A230" s="30">
        <v>249</v>
      </c>
      <c r="B230" s="31" t="s">
        <v>456</v>
      </c>
      <c r="C230" s="31" t="s">
        <v>457</v>
      </c>
      <c r="D230" s="32">
        <v>3004</v>
      </c>
      <c r="E230" s="32" t="s">
        <v>59</v>
      </c>
      <c r="F230" s="32" t="s">
        <v>93</v>
      </c>
      <c r="G230" s="32" t="s">
        <v>53</v>
      </c>
    </row>
    <row r="231" spans="1:7" x14ac:dyDescent="0.25">
      <c r="A231" s="30">
        <v>250</v>
      </c>
      <c r="B231" s="31" t="s">
        <v>458</v>
      </c>
      <c r="C231" s="31" t="s">
        <v>459</v>
      </c>
      <c r="D231" s="32">
        <v>3182</v>
      </c>
      <c r="E231" s="32" t="s">
        <v>48</v>
      </c>
      <c r="F231" s="32" t="s">
        <v>331</v>
      </c>
      <c r="G231" s="32" t="s">
        <v>50</v>
      </c>
    </row>
    <row r="232" spans="1:7" x14ac:dyDescent="0.25">
      <c r="A232" s="30">
        <v>251</v>
      </c>
      <c r="B232" s="31" t="s">
        <v>460</v>
      </c>
      <c r="C232" s="31" t="s">
        <v>88</v>
      </c>
      <c r="D232" s="32">
        <v>3208</v>
      </c>
      <c r="E232" s="32" t="s">
        <v>48</v>
      </c>
      <c r="F232" s="32" t="s">
        <v>137</v>
      </c>
      <c r="G232" s="32" t="s">
        <v>50</v>
      </c>
    </row>
    <row r="233" spans="1:7" x14ac:dyDescent="0.25">
      <c r="A233" s="30">
        <v>252</v>
      </c>
      <c r="B233" s="31" t="s">
        <v>461</v>
      </c>
      <c r="C233" s="31" t="s">
        <v>462</v>
      </c>
      <c r="D233" s="32">
        <v>3125</v>
      </c>
      <c r="E233" s="32" t="s">
        <v>59</v>
      </c>
      <c r="F233" s="32" t="s">
        <v>106</v>
      </c>
      <c r="G233" s="32" t="s">
        <v>50</v>
      </c>
    </row>
    <row r="234" spans="1:7" x14ac:dyDescent="0.25">
      <c r="A234" s="30">
        <v>253</v>
      </c>
      <c r="B234" s="31" t="s">
        <v>463</v>
      </c>
      <c r="C234" s="31" t="s">
        <v>3</v>
      </c>
      <c r="D234" s="32">
        <v>3174</v>
      </c>
      <c r="E234" s="32" t="s">
        <v>48</v>
      </c>
      <c r="F234" s="32" t="s">
        <v>64</v>
      </c>
      <c r="G234" s="32" t="s">
        <v>53</v>
      </c>
    </row>
    <row r="235" spans="1:7" x14ac:dyDescent="0.25">
      <c r="A235" s="30">
        <v>254</v>
      </c>
      <c r="B235" s="31" t="s">
        <v>464</v>
      </c>
      <c r="C235" s="31" t="s">
        <v>465</v>
      </c>
      <c r="D235" s="32">
        <v>3079</v>
      </c>
      <c r="E235" s="32" t="s">
        <v>48</v>
      </c>
      <c r="F235" s="32" t="s">
        <v>134</v>
      </c>
      <c r="G235" s="32" t="s">
        <v>50</v>
      </c>
    </row>
    <row r="236" spans="1:7" x14ac:dyDescent="0.25">
      <c r="A236" s="30">
        <v>255</v>
      </c>
      <c r="B236" s="31" t="s">
        <v>466</v>
      </c>
      <c r="C236" s="31" t="s">
        <v>14</v>
      </c>
      <c r="D236" s="32">
        <v>3629</v>
      </c>
      <c r="E236" s="32" t="s">
        <v>59</v>
      </c>
      <c r="F236" s="32" t="s">
        <v>64</v>
      </c>
      <c r="G236" s="32" t="s">
        <v>53</v>
      </c>
    </row>
    <row r="237" spans="1:7" x14ac:dyDescent="0.25">
      <c r="A237" s="30">
        <v>256</v>
      </c>
      <c r="B237" s="31" t="s">
        <v>467</v>
      </c>
      <c r="C237" s="31" t="s">
        <v>468</v>
      </c>
      <c r="D237" s="32">
        <v>3017</v>
      </c>
      <c r="E237" s="32" t="s">
        <v>59</v>
      </c>
      <c r="F237" s="32" t="s">
        <v>134</v>
      </c>
      <c r="G237" s="32" t="s">
        <v>50</v>
      </c>
    </row>
    <row r="238" spans="1:7" x14ac:dyDescent="0.25">
      <c r="A238" s="30">
        <v>257</v>
      </c>
      <c r="B238" s="31" t="s">
        <v>467</v>
      </c>
      <c r="C238" s="31" t="s">
        <v>68</v>
      </c>
      <c r="D238" s="32">
        <v>3531</v>
      </c>
      <c r="E238" s="32" t="s">
        <v>69</v>
      </c>
      <c r="F238" s="32" t="s">
        <v>418</v>
      </c>
      <c r="G238" s="32" t="s">
        <v>50</v>
      </c>
    </row>
    <row r="239" spans="1:7" x14ac:dyDescent="0.25">
      <c r="A239" s="30">
        <v>258</v>
      </c>
      <c r="B239" s="31" t="s">
        <v>469</v>
      </c>
      <c r="C239" s="31" t="s">
        <v>470</v>
      </c>
      <c r="D239" s="32">
        <v>3916</v>
      </c>
      <c r="E239" s="32" t="s">
        <v>48</v>
      </c>
      <c r="F239" s="32" t="s">
        <v>273</v>
      </c>
      <c r="G239" s="32" t="s">
        <v>53</v>
      </c>
    </row>
    <row r="240" spans="1:7" x14ac:dyDescent="0.25">
      <c r="A240" s="30">
        <v>259</v>
      </c>
      <c r="B240" s="31" t="s">
        <v>471</v>
      </c>
      <c r="C240" s="31" t="s">
        <v>286</v>
      </c>
      <c r="D240" s="32">
        <v>3166</v>
      </c>
      <c r="E240" s="32" t="s">
        <v>59</v>
      </c>
      <c r="F240" s="32" t="s">
        <v>56</v>
      </c>
      <c r="G240" s="32" t="s">
        <v>53</v>
      </c>
    </row>
    <row r="241" spans="1:7" x14ac:dyDescent="0.25">
      <c r="A241" s="30">
        <v>260</v>
      </c>
      <c r="B241" s="31" t="s">
        <v>472</v>
      </c>
      <c r="C241" s="31" t="s">
        <v>13</v>
      </c>
      <c r="D241" s="32">
        <v>3663</v>
      </c>
      <c r="E241" s="32" t="s">
        <v>59</v>
      </c>
      <c r="F241" s="32" t="s">
        <v>119</v>
      </c>
      <c r="G241" s="32" t="s">
        <v>50</v>
      </c>
    </row>
    <row r="242" spans="1:7" x14ac:dyDescent="0.25">
      <c r="A242" s="30">
        <v>261</v>
      </c>
      <c r="B242" s="31" t="s">
        <v>473</v>
      </c>
      <c r="C242" s="31" t="s">
        <v>474</v>
      </c>
      <c r="D242" s="32">
        <v>3077</v>
      </c>
      <c r="E242" s="32" t="s">
        <v>48</v>
      </c>
      <c r="F242" s="32" t="s">
        <v>64</v>
      </c>
      <c r="G242" s="32" t="s">
        <v>50</v>
      </c>
    </row>
    <row r="243" spans="1:7" x14ac:dyDescent="0.25">
      <c r="A243" s="30">
        <v>262</v>
      </c>
      <c r="B243" s="31" t="s">
        <v>475</v>
      </c>
      <c r="C243" s="31" t="s">
        <v>476</v>
      </c>
      <c r="D243" s="32">
        <v>3121</v>
      </c>
      <c r="E243" s="32" t="s">
        <v>59</v>
      </c>
      <c r="F243" s="32" t="s">
        <v>246</v>
      </c>
      <c r="G243" s="32" t="s">
        <v>50</v>
      </c>
    </row>
    <row r="244" spans="1:7" x14ac:dyDescent="0.25">
      <c r="A244" s="30">
        <v>263</v>
      </c>
      <c r="B244" s="31" t="s">
        <v>477</v>
      </c>
      <c r="C244" s="31" t="s">
        <v>431</v>
      </c>
      <c r="D244" s="32">
        <v>3165</v>
      </c>
      <c r="E244" s="32" t="s">
        <v>48</v>
      </c>
      <c r="F244" s="32" t="s">
        <v>331</v>
      </c>
      <c r="G244" s="32" t="s">
        <v>53</v>
      </c>
    </row>
    <row r="245" spans="1:7" x14ac:dyDescent="0.25">
      <c r="A245" s="30">
        <v>264</v>
      </c>
      <c r="B245" s="31" t="s">
        <v>478</v>
      </c>
      <c r="C245" s="31" t="s">
        <v>9</v>
      </c>
      <c r="D245" s="32">
        <v>3024</v>
      </c>
      <c r="E245" s="32" t="s">
        <v>48</v>
      </c>
      <c r="F245" s="32" t="s">
        <v>52</v>
      </c>
      <c r="G245" s="32" t="s">
        <v>53</v>
      </c>
    </row>
    <row r="246" spans="1:7" x14ac:dyDescent="0.25">
      <c r="A246" s="30">
        <v>265</v>
      </c>
      <c r="B246" s="31" t="s">
        <v>479</v>
      </c>
      <c r="C246" s="31" t="s">
        <v>389</v>
      </c>
      <c r="D246" s="32">
        <v>3185</v>
      </c>
      <c r="E246" s="32" t="s">
        <v>59</v>
      </c>
      <c r="F246" s="32" t="s">
        <v>101</v>
      </c>
      <c r="G246" s="32" t="s">
        <v>50</v>
      </c>
    </row>
    <row r="247" spans="1:7" x14ac:dyDescent="0.25">
      <c r="A247" s="30">
        <v>266</v>
      </c>
      <c r="B247" s="31" t="s">
        <v>480</v>
      </c>
      <c r="C247" s="31" t="s">
        <v>143</v>
      </c>
      <c r="D247" s="32">
        <v>3563</v>
      </c>
      <c r="E247" s="32" t="s">
        <v>48</v>
      </c>
      <c r="F247" s="32" t="s">
        <v>78</v>
      </c>
      <c r="G247" s="32" t="s">
        <v>50</v>
      </c>
    </row>
    <row r="248" spans="1:7" x14ac:dyDescent="0.25">
      <c r="A248" s="30">
        <v>267</v>
      </c>
      <c r="B248" s="31" t="s">
        <v>481</v>
      </c>
      <c r="C248" s="31" t="s">
        <v>194</v>
      </c>
      <c r="D248" s="32">
        <v>3025</v>
      </c>
      <c r="E248" s="32" t="s">
        <v>48</v>
      </c>
      <c r="F248" s="32" t="s">
        <v>116</v>
      </c>
      <c r="G248" s="32" t="s">
        <v>50</v>
      </c>
    </row>
    <row r="249" spans="1:7" x14ac:dyDescent="0.25">
      <c r="A249" s="30">
        <v>268</v>
      </c>
      <c r="B249" s="31" t="s">
        <v>482</v>
      </c>
      <c r="C249" s="31" t="s">
        <v>272</v>
      </c>
      <c r="D249" s="32">
        <v>3890</v>
      </c>
      <c r="E249" s="32" t="s">
        <v>59</v>
      </c>
      <c r="F249" s="32" t="s">
        <v>413</v>
      </c>
      <c r="G249" s="32" t="s">
        <v>50</v>
      </c>
    </row>
    <row r="250" spans="1:7" x14ac:dyDescent="0.25">
      <c r="A250" s="30">
        <v>269</v>
      </c>
      <c r="B250" s="31" t="s">
        <v>483</v>
      </c>
      <c r="C250" s="31" t="s">
        <v>4</v>
      </c>
      <c r="D250" s="32">
        <v>3035</v>
      </c>
      <c r="E250" s="32" t="s">
        <v>484</v>
      </c>
      <c r="F250" s="32" t="s">
        <v>73</v>
      </c>
      <c r="G250" s="32" t="s">
        <v>53</v>
      </c>
    </row>
    <row r="251" spans="1:7" x14ac:dyDescent="0.25">
      <c r="A251" s="30">
        <v>270</v>
      </c>
      <c r="B251" s="31" t="s">
        <v>485</v>
      </c>
      <c r="C251" s="31" t="s">
        <v>111</v>
      </c>
      <c r="D251" s="32">
        <v>3963</v>
      </c>
      <c r="E251" s="32" t="s">
        <v>48</v>
      </c>
      <c r="F251" s="32" t="s">
        <v>207</v>
      </c>
      <c r="G251" s="32" t="s">
        <v>53</v>
      </c>
    </row>
    <row r="252" spans="1:7" x14ac:dyDescent="0.25">
      <c r="A252" s="30">
        <v>271</v>
      </c>
      <c r="B252" s="31" t="s">
        <v>486</v>
      </c>
      <c r="C252" s="31" t="s">
        <v>487</v>
      </c>
      <c r="D252" s="32">
        <v>3628</v>
      </c>
      <c r="E252" s="32" t="s">
        <v>59</v>
      </c>
      <c r="F252" s="32" t="s">
        <v>246</v>
      </c>
      <c r="G252" s="32" t="s">
        <v>50</v>
      </c>
    </row>
    <row r="253" spans="1:7" x14ac:dyDescent="0.25">
      <c r="A253" s="30">
        <v>272</v>
      </c>
      <c r="B253" s="31" t="s">
        <v>488</v>
      </c>
      <c r="C253" s="31" t="s">
        <v>118</v>
      </c>
      <c r="D253" s="32">
        <v>3031</v>
      </c>
      <c r="E253" s="32" t="s">
        <v>59</v>
      </c>
      <c r="F253" s="32" t="s">
        <v>489</v>
      </c>
      <c r="G253" s="32" t="s">
        <v>50</v>
      </c>
    </row>
    <row r="254" spans="1:7" x14ac:dyDescent="0.25">
      <c r="A254" s="30">
        <v>273</v>
      </c>
      <c r="B254" s="31" t="s">
        <v>490</v>
      </c>
      <c r="C254" s="31" t="s">
        <v>476</v>
      </c>
      <c r="D254" s="32">
        <v>3502</v>
      </c>
      <c r="E254" s="32" t="s">
        <v>59</v>
      </c>
      <c r="F254" s="32" t="s">
        <v>119</v>
      </c>
      <c r="G254" s="32" t="s">
        <v>50</v>
      </c>
    </row>
    <row r="255" spans="1:7" x14ac:dyDescent="0.25">
      <c r="A255" s="30">
        <v>274</v>
      </c>
      <c r="B255" s="31" t="s">
        <v>491</v>
      </c>
      <c r="C255" s="31" t="s">
        <v>492</v>
      </c>
      <c r="D255" s="32">
        <v>3045</v>
      </c>
      <c r="E255" s="32" t="s">
        <v>59</v>
      </c>
      <c r="F255" s="32" t="s">
        <v>209</v>
      </c>
      <c r="G255" s="32" t="s">
        <v>50</v>
      </c>
    </row>
    <row r="256" spans="1:7" x14ac:dyDescent="0.25">
      <c r="A256" s="30">
        <v>275</v>
      </c>
      <c r="B256" s="31" t="s">
        <v>493</v>
      </c>
      <c r="C256" s="31" t="s">
        <v>494</v>
      </c>
      <c r="D256" s="32">
        <v>3160</v>
      </c>
      <c r="E256" s="32" t="s">
        <v>48</v>
      </c>
      <c r="F256" s="32" t="s">
        <v>201</v>
      </c>
      <c r="G256" s="32" t="s">
        <v>50</v>
      </c>
    </row>
    <row r="257" spans="1:7" x14ac:dyDescent="0.25">
      <c r="A257" s="30">
        <v>276</v>
      </c>
      <c r="B257" s="31" t="s">
        <v>495</v>
      </c>
      <c r="C257" s="31" t="s">
        <v>55</v>
      </c>
      <c r="D257" s="32">
        <v>3066</v>
      </c>
      <c r="E257" s="32" t="s">
        <v>48</v>
      </c>
      <c r="F257" s="32" t="s">
        <v>119</v>
      </c>
      <c r="G257" s="32" t="s">
        <v>53</v>
      </c>
    </row>
    <row r="258" spans="1:7" x14ac:dyDescent="0.25">
      <c r="A258" s="30">
        <v>277</v>
      </c>
      <c r="B258" s="31" t="s">
        <v>496</v>
      </c>
      <c r="C258" s="31" t="s">
        <v>251</v>
      </c>
      <c r="D258" s="32">
        <v>3051</v>
      </c>
      <c r="E258" s="32" t="s">
        <v>59</v>
      </c>
      <c r="F258" s="32" t="s">
        <v>119</v>
      </c>
      <c r="G258" s="32" t="s">
        <v>50</v>
      </c>
    </row>
    <row r="259" spans="1:7" x14ac:dyDescent="0.25">
      <c r="A259" s="30">
        <v>278</v>
      </c>
      <c r="B259" s="31" t="s">
        <v>497</v>
      </c>
      <c r="C259" s="31" t="s">
        <v>16</v>
      </c>
      <c r="D259" s="32">
        <v>3155</v>
      </c>
      <c r="E259" s="32" t="s">
        <v>48</v>
      </c>
      <c r="F259" s="32" t="s">
        <v>71</v>
      </c>
      <c r="G259" s="32" t="s">
        <v>50</v>
      </c>
    </row>
    <row r="260" spans="1:7" x14ac:dyDescent="0.25">
      <c r="A260" s="30">
        <v>279</v>
      </c>
      <c r="B260" s="31" t="s">
        <v>498</v>
      </c>
      <c r="C260" s="31" t="s">
        <v>30</v>
      </c>
      <c r="D260" s="32">
        <v>3980</v>
      </c>
      <c r="E260" s="32" t="s">
        <v>484</v>
      </c>
      <c r="F260" s="32" t="s">
        <v>413</v>
      </c>
      <c r="G260" s="32" t="s">
        <v>50</v>
      </c>
    </row>
    <row r="261" spans="1:7" x14ac:dyDescent="0.25">
      <c r="A261" s="30">
        <v>280</v>
      </c>
      <c r="B261" s="31" t="s">
        <v>499</v>
      </c>
      <c r="C261" s="31" t="s">
        <v>66</v>
      </c>
      <c r="D261" s="32">
        <v>3624</v>
      </c>
      <c r="E261" s="32" t="s">
        <v>484</v>
      </c>
      <c r="F261" s="32" t="s">
        <v>56</v>
      </c>
      <c r="G261" s="32" t="s">
        <v>53</v>
      </c>
    </row>
    <row r="262" spans="1:7" x14ac:dyDescent="0.25">
      <c r="A262" s="30">
        <v>281</v>
      </c>
      <c r="B262" s="31" t="s">
        <v>500</v>
      </c>
      <c r="C262" s="31" t="s">
        <v>501</v>
      </c>
      <c r="D262" s="32">
        <v>3133</v>
      </c>
      <c r="E262" s="32" t="s">
        <v>69</v>
      </c>
      <c r="F262" s="32" t="s">
        <v>363</v>
      </c>
      <c r="G262" s="32" t="s">
        <v>53</v>
      </c>
    </row>
    <row r="263" spans="1:7" x14ac:dyDescent="0.25">
      <c r="A263" s="30">
        <v>282</v>
      </c>
      <c r="B263" s="31" t="s">
        <v>502</v>
      </c>
      <c r="C263" s="31" t="s">
        <v>503</v>
      </c>
      <c r="D263" s="32">
        <v>3569</v>
      </c>
      <c r="E263" s="32" t="s">
        <v>48</v>
      </c>
      <c r="F263" s="32" t="s">
        <v>134</v>
      </c>
      <c r="G263" s="32" t="s">
        <v>50</v>
      </c>
    </row>
    <row r="264" spans="1:7" x14ac:dyDescent="0.25">
      <c r="A264" s="30">
        <v>283</v>
      </c>
      <c r="B264" s="31" t="s">
        <v>504</v>
      </c>
      <c r="C264" s="31" t="s">
        <v>9</v>
      </c>
      <c r="D264" s="32">
        <v>3185</v>
      </c>
      <c r="E264" s="32" t="s">
        <v>48</v>
      </c>
      <c r="F264" s="32" t="s">
        <v>201</v>
      </c>
      <c r="G264" s="32" t="s">
        <v>53</v>
      </c>
    </row>
    <row r="265" spans="1:7" x14ac:dyDescent="0.25">
      <c r="A265" s="30">
        <v>284</v>
      </c>
      <c r="B265" s="31" t="s">
        <v>505</v>
      </c>
      <c r="C265" s="31" t="s">
        <v>506</v>
      </c>
      <c r="D265" s="32">
        <v>3102</v>
      </c>
      <c r="E265" s="32" t="s">
        <v>59</v>
      </c>
      <c r="F265" s="32" t="s">
        <v>322</v>
      </c>
      <c r="G265" s="32" t="s">
        <v>50</v>
      </c>
    </row>
    <row r="266" spans="1:7" x14ac:dyDescent="0.25">
      <c r="A266" s="30">
        <v>285</v>
      </c>
      <c r="B266" s="31" t="s">
        <v>507</v>
      </c>
      <c r="C266" s="31" t="s">
        <v>508</v>
      </c>
      <c r="D266" s="32">
        <v>3608</v>
      </c>
      <c r="E266" s="32" t="s">
        <v>59</v>
      </c>
      <c r="F266" s="32" t="s">
        <v>293</v>
      </c>
      <c r="G266" s="32" t="s">
        <v>50</v>
      </c>
    </row>
    <row r="267" spans="1:7" x14ac:dyDescent="0.25">
      <c r="A267" s="30">
        <v>286</v>
      </c>
      <c r="B267" s="31" t="s">
        <v>507</v>
      </c>
      <c r="C267" s="31" t="s">
        <v>474</v>
      </c>
      <c r="D267" s="32">
        <v>3733</v>
      </c>
      <c r="E267" s="32" t="s">
        <v>48</v>
      </c>
      <c r="F267" s="32" t="s">
        <v>413</v>
      </c>
      <c r="G267" s="32" t="s">
        <v>50</v>
      </c>
    </row>
    <row r="268" spans="1:7" x14ac:dyDescent="0.25">
      <c r="A268" s="30">
        <v>287</v>
      </c>
      <c r="B268" s="31" t="s">
        <v>509</v>
      </c>
      <c r="C268" s="31" t="s">
        <v>326</v>
      </c>
      <c r="D268" s="32">
        <v>3733</v>
      </c>
      <c r="E268" s="32" t="s">
        <v>59</v>
      </c>
      <c r="F268" s="32" t="s">
        <v>300</v>
      </c>
      <c r="G268" s="32" t="s">
        <v>50</v>
      </c>
    </row>
    <row r="269" spans="1:7" x14ac:dyDescent="0.25">
      <c r="A269" s="30">
        <v>288</v>
      </c>
      <c r="B269" s="31" t="s">
        <v>510</v>
      </c>
      <c r="C269" s="31" t="s">
        <v>511</v>
      </c>
      <c r="D269" s="32">
        <v>3641</v>
      </c>
      <c r="E269" s="32" t="s">
        <v>48</v>
      </c>
      <c r="F269" s="32" t="s">
        <v>512</v>
      </c>
      <c r="G269" s="32" t="s">
        <v>50</v>
      </c>
    </row>
    <row r="270" spans="1:7" x14ac:dyDescent="0.25">
      <c r="A270" s="30">
        <v>289</v>
      </c>
      <c r="B270" s="31" t="s">
        <v>513</v>
      </c>
      <c r="C270" s="31" t="s">
        <v>6</v>
      </c>
      <c r="D270" s="32">
        <v>3779</v>
      </c>
      <c r="E270" s="32" t="s">
        <v>48</v>
      </c>
      <c r="F270" s="32" t="s">
        <v>71</v>
      </c>
      <c r="G270" s="32" t="s">
        <v>53</v>
      </c>
    </row>
    <row r="271" spans="1:7" x14ac:dyDescent="0.25">
      <c r="A271" s="30">
        <v>290</v>
      </c>
      <c r="B271" s="31" t="s">
        <v>514</v>
      </c>
      <c r="C271" s="31" t="s">
        <v>179</v>
      </c>
      <c r="D271" s="32">
        <v>3019</v>
      </c>
      <c r="E271" s="32" t="s">
        <v>59</v>
      </c>
      <c r="F271" s="32" t="s">
        <v>227</v>
      </c>
      <c r="G271" s="32" t="s">
        <v>50</v>
      </c>
    </row>
    <row r="272" spans="1:7" x14ac:dyDescent="0.25">
      <c r="A272" s="30">
        <v>291</v>
      </c>
      <c r="B272" s="31" t="s">
        <v>515</v>
      </c>
      <c r="C272" s="31" t="s">
        <v>516</v>
      </c>
      <c r="D272" s="32">
        <v>3864</v>
      </c>
      <c r="E272" s="32" t="s">
        <v>59</v>
      </c>
      <c r="F272" s="32" t="s">
        <v>221</v>
      </c>
      <c r="G272" s="32" t="s">
        <v>50</v>
      </c>
    </row>
    <row r="273" spans="1:7" x14ac:dyDescent="0.25">
      <c r="A273" s="30">
        <v>292</v>
      </c>
      <c r="B273" s="31" t="s">
        <v>517</v>
      </c>
      <c r="C273" s="31" t="s">
        <v>143</v>
      </c>
      <c r="D273" s="32">
        <v>3703</v>
      </c>
      <c r="E273" s="32" t="s">
        <v>48</v>
      </c>
      <c r="F273" s="32" t="s">
        <v>119</v>
      </c>
      <c r="G273" s="32" t="s">
        <v>50</v>
      </c>
    </row>
    <row r="274" spans="1:7" x14ac:dyDescent="0.25">
      <c r="A274" s="30">
        <v>293</v>
      </c>
      <c r="B274" s="31" t="s">
        <v>517</v>
      </c>
      <c r="C274" s="31" t="s">
        <v>518</v>
      </c>
      <c r="D274" s="32">
        <v>3982</v>
      </c>
      <c r="E274" s="32" t="s">
        <v>59</v>
      </c>
      <c r="F274" s="32" t="s">
        <v>67</v>
      </c>
      <c r="G274" s="32" t="s">
        <v>50</v>
      </c>
    </row>
    <row r="275" spans="1:7" x14ac:dyDescent="0.25">
      <c r="A275" s="30">
        <v>294</v>
      </c>
      <c r="B275" s="31" t="s">
        <v>519</v>
      </c>
      <c r="C275" s="31" t="s">
        <v>319</v>
      </c>
      <c r="D275" s="32">
        <v>3333</v>
      </c>
      <c r="E275" s="32" t="s">
        <v>59</v>
      </c>
      <c r="F275" s="32" t="s">
        <v>81</v>
      </c>
      <c r="G275" s="32" t="s">
        <v>53</v>
      </c>
    </row>
    <row r="276" spans="1:7" x14ac:dyDescent="0.25">
      <c r="A276" s="30">
        <v>295</v>
      </c>
      <c r="B276" s="31" t="s">
        <v>520</v>
      </c>
      <c r="C276" s="31" t="s">
        <v>389</v>
      </c>
      <c r="D276" s="32">
        <v>3064</v>
      </c>
      <c r="E276" s="32" t="s">
        <v>59</v>
      </c>
      <c r="F276" s="32" t="s">
        <v>270</v>
      </c>
      <c r="G276" s="32" t="s">
        <v>50</v>
      </c>
    </row>
    <row r="277" spans="1:7" x14ac:dyDescent="0.25">
      <c r="A277" s="30">
        <v>296</v>
      </c>
      <c r="B277" s="31" t="s">
        <v>521</v>
      </c>
      <c r="C277" s="31" t="s">
        <v>88</v>
      </c>
      <c r="D277" s="32">
        <v>3081</v>
      </c>
      <c r="E277" s="32" t="s">
        <v>59</v>
      </c>
      <c r="F277" s="32" t="s">
        <v>67</v>
      </c>
      <c r="G277" s="32" t="s">
        <v>50</v>
      </c>
    </row>
    <row r="278" spans="1:7" x14ac:dyDescent="0.25">
      <c r="A278" s="30">
        <v>297</v>
      </c>
      <c r="B278" s="31" t="s">
        <v>522</v>
      </c>
      <c r="C278" s="31" t="s">
        <v>197</v>
      </c>
      <c r="D278" s="32">
        <v>3018</v>
      </c>
      <c r="E278" s="32" t="s">
        <v>59</v>
      </c>
      <c r="F278" s="32" t="s">
        <v>523</v>
      </c>
      <c r="G278" s="32" t="s">
        <v>50</v>
      </c>
    </row>
    <row r="279" spans="1:7" x14ac:dyDescent="0.25">
      <c r="A279" s="30">
        <v>298</v>
      </c>
      <c r="B279" s="31" t="s">
        <v>524</v>
      </c>
      <c r="C279" s="31" t="s">
        <v>525</v>
      </c>
      <c r="D279" s="32">
        <v>3559</v>
      </c>
      <c r="E279" s="32" t="s">
        <v>59</v>
      </c>
      <c r="F279" s="32" t="s">
        <v>183</v>
      </c>
      <c r="G279" s="32" t="s">
        <v>50</v>
      </c>
    </row>
    <row r="280" spans="1:7" x14ac:dyDescent="0.25">
      <c r="A280" s="30">
        <v>299</v>
      </c>
      <c r="B280" s="31" t="s">
        <v>526</v>
      </c>
      <c r="C280" s="31" t="s">
        <v>88</v>
      </c>
      <c r="D280" s="32">
        <v>3161</v>
      </c>
      <c r="E280" s="32" t="s">
        <v>48</v>
      </c>
      <c r="F280" s="32" t="s">
        <v>201</v>
      </c>
      <c r="G280" s="32" t="s">
        <v>50</v>
      </c>
    </row>
    <row r="281" spans="1:7" x14ac:dyDescent="0.25">
      <c r="A281" s="30">
        <v>300</v>
      </c>
      <c r="B281" s="31" t="s">
        <v>527</v>
      </c>
      <c r="C281" s="31" t="s">
        <v>528</v>
      </c>
      <c r="D281" s="32">
        <v>3096</v>
      </c>
      <c r="E281" s="32" t="s">
        <v>59</v>
      </c>
      <c r="F281" s="32" t="s">
        <v>529</v>
      </c>
      <c r="G281" s="32" t="s">
        <v>50</v>
      </c>
    </row>
    <row r="282" spans="1:7" x14ac:dyDescent="0.25">
      <c r="A282" s="30">
        <v>301</v>
      </c>
      <c r="B282" s="31" t="s">
        <v>530</v>
      </c>
      <c r="C282" s="31" t="s">
        <v>431</v>
      </c>
      <c r="D282" s="32">
        <v>3703</v>
      </c>
      <c r="E282" s="32" t="s">
        <v>48</v>
      </c>
      <c r="F282" s="32" t="s">
        <v>377</v>
      </c>
      <c r="G282" s="32" t="s">
        <v>53</v>
      </c>
    </row>
    <row r="283" spans="1:7" x14ac:dyDescent="0.25">
      <c r="A283" s="30">
        <v>302</v>
      </c>
      <c r="B283" s="31" t="s">
        <v>531</v>
      </c>
      <c r="C283" s="31" t="s">
        <v>295</v>
      </c>
      <c r="D283" s="32">
        <v>3585</v>
      </c>
      <c r="E283" s="32" t="s">
        <v>48</v>
      </c>
      <c r="F283" s="32" t="s">
        <v>201</v>
      </c>
      <c r="G283" s="32" t="s">
        <v>53</v>
      </c>
    </row>
    <row r="284" spans="1:7" x14ac:dyDescent="0.25">
      <c r="A284" s="30">
        <v>303</v>
      </c>
      <c r="B284" s="31" t="s">
        <v>532</v>
      </c>
      <c r="C284" s="31" t="s">
        <v>389</v>
      </c>
      <c r="D284" s="32">
        <v>3671</v>
      </c>
      <c r="E284" s="32" t="s">
        <v>59</v>
      </c>
      <c r="F284" s="32" t="s">
        <v>244</v>
      </c>
      <c r="G284" s="32" t="s">
        <v>50</v>
      </c>
    </row>
    <row r="285" spans="1:7" x14ac:dyDescent="0.25">
      <c r="A285" s="30">
        <v>304</v>
      </c>
      <c r="B285" s="31" t="s">
        <v>533</v>
      </c>
      <c r="C285" s="31" t="s">
        <v>534</v>
      </c>
      <c r="D285" s="32">
        <v>3185</v>
      </c>
      <c r="E285" s="32" t="s">
        <v>59</v>
      </c>
      <c r="F285" s="32" t="s">
        <v>174</v>
      </c>
      <c r="G285" s="32" t="s">
        <v>53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Graphiques</vt:lpstr>
      <vt:lpstr>Liste</vt:lpstr>
      <vt:lpstr>code</vt:lpstr>
      <vt:lpstr>Liste!Criteres</vt:lpstr>
      <vt:lpstr>entree</vt:lpstr>
      <vt:lpstr>etudiants</vt:lpstr>
      <vt:lpstr>Liste!Extraire</vt:lpstr>
      <vt:lpstr>pourcentages</vt:lpstr>
      <vt:lpstr>tableau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2018-03-14T08:34:18Z</dcterms:modified>
</cp:coreProperties>
</file>